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225" windowWidth="14715" windowHeight="8805" tabRatio="779" activeTab="0"/>
  </bookViews>
  <sheets>
    <sheet name="入力用" sheetId="1" r:id="rId1"/>
    <sheet name="印刷用 " sheetId="2" r:id="rId2"/>
    <sheet name="料金確認" sheetId="3" r:id="rId3"/>
  </sheets>
  <definedNames>
    <definedName name="_xlfn.AGGREGATE" hidden="1">#NAME?</definedName>
    <definedName name="_xlnm.Print_Area" localSheetId="1">'印刷用 '!$A$1:$K$130</definedName>
    <definedName name="_xlnm.Print_Area" localSheetId="2">'料金確認'!$A$1:$I$24</definedName>
  </definedNames>
  <calcPr fullCalcOnLoad="1"/>
</workbook>
</file>

<file path=xl/comments1.xml><?xml version="1.0" encoding="utf-8"?>
<comments xmlns="http://schemas.openxmlformats.org/spreadsheetml/2006/main">
  <authors>
    <author>大城真理</author>
  </authors>
  <commentList>
    <comment ref="K12" authorId="0">
      <text>
        <r>
          <rPr>
            <sz val="12"/>
            <color indexed="10"/>
            <rFont val="ＭＳ Ｐゴシック"/>
            <family val="3"/>
          </rPr>
          <t xml:space="preserve">10名以上の参加団体（クラブ）は
協力役員（帯同審判・帯同補助員：大人）氏名を記入。
10名以上/協力役員1名
20名以上/協力役員2名
</t>
        </r>
        <r>
          <rPr>
            <sz val="11"/>
            <color indexed="10"/>
            <rFont val="ＭＳ Ｐゴシック"/>
            <family val="3"/>
          </rPr>
          <t>※中学校は補助員（生徒）の協力をお願いします。（中体連専門部で調整）</t>
        </r>
        <r>
          <rPr>
            <sz val="12"/>
            <color indexed="10"/>
            <rFont val="ＭＳ Ｐゴシック"/>
            <family val="3"/>
          </rPr>
          <t xml:space="preserve">
　　　　　　　　　　　　　　　　　　　　　　</t>
        </r>
        <r>
          <rPr>
            <b/>
            <u val="single"/>
            <sz val="12"/>
            <color indexed="10"/>
            <rFont val="ＭＳ Ｐゴシック"/>
            <family val="3"/>
          </rPr>
          <t>記入がない場合は受付できません</t>
        </r>
      </text>
    </comment>
  </commentList>
</comments>
</file>

<file path=xl/sharedStrings.xml><?xml version="1.0" encoding="utf-8"?>
<sst xmlns="http://schemas.openxmlformats.org/spreadsheetml/2006/main" count="302" uniqueCount="148">
  <si>
    <t>氏名</t>
  </si>
  <si>
    <t>性別</t>
  </si>
  <si>
    <t>学年</t>
  </si>
  <si>
    <t>（様式第１号）</t>
  </si>
  <si>
    <t>ＮＯ</t>
  </si>
  <si>
    <t>ﾅﾝﾊﾞｰｶｰﾄﾞ</t>
  </si>
  <si>
    <t>登録番号</t>
  </si>
  <si>
    <t>申込種目</t>
  </si>
  <si>
    <t>例</t>
  </si>
  <si>
    <t>２－１</t>
  </si>
  <si>
    <t>１００ｍ</t>
  </si>
  <si>
    <t>２００ｍ</t>
  </si>
  <si>
    <t>走幅跳</t>
  </si>
  <si>
    <t>日本　　花子</t>
  </si>
  <si>
    <t>大会要項により申し込みいたします。</t>
  </si>
  <si>
    <t>所属</t>
  </si>
  <si>
    <t>責任者氏名</t>
  </si>
  <si>
    <t>住所</t>
  </si>
  <si>
    <t>連絡者氏名</t>
  </si>
  <si>
    <t>電話番号</t>
  </si>
  <si>
    <t>ＦＡＸ番号</t>
  </si>
  <si>
    <t>種目１</t>
  </si>
  <si>
    <t>種目２</t>
  </si>
  <si>
    <t>種目３</t>
  </si>
  <si>
    <t>姓</t>
  </si>
  <si>
    <t>名</t>
  </si>
  <si>
    <t>女</t>
  </si>
  <si>
    <t>男</t>
  </si>
  <si>
    <t>する</t>
  </si>
  <si>
    <t>しない</t>
  </si>
  <si>
    <t>保険加入→</t>
  </si>
  <si>
    <t>保険</t>
  </si>
  <si>
    <t>A</t>
  </si>
  <si>
    <t>B</t>
  </si>
  <si>
    <t>C</t>
  </si>
  <si>
    <t>携帯番号</t>
  </si>
  <si>
    <t>ふりがな</t>
  </si>
  <si>
    <t>沖縄</t>
  </si>
  <si>
    <t>太郎</t>
  </si>
  <si>
    <t>おきなわ　たろう</t>
  </si>
  <si>
    <t>種別</t>
  </si>
  <si>
    <t>中学</t>
  </si>
  <si>
    <t>400mR</t>
  </si>
  <si>
    <t>1.02.3</t>
  </si>
  <si>
    <t>花子</t>
  </si>
  <si>
    <t>おきなわ　はなこ</t>
  </si>
  <si>
    <t>400ｍR</t>
  </si>
  <si>
    <t>　　　記入例</t>
  </si>
  <si>
    <t>◆参加料金確認について◆</t>
  </si>
  <si>
    <t>　＊参加種目・申込数は間違いの無いよう、確認の上、入力して下さい。</t>
  </si>
  <si>
    <t>申込料内訳表（１種目・１チーム）</t>
  </si>
  <si>
    <t>申込数</t>
  </si>
  <si>
    <t>金額</t>
  </si>
  <si>
    <t>＊</t>
  </si>
  <si>
    <t>沖陸登録料</t>
  </si>
  <si>
    <t>＋</t>
  </si>
  <si>
    <t>陸連登録料</t>
  </si>
  <si>
    <t>登録人数</t>
  </si>
  <si>
    <t>種目</t>
  </si>
  <si>
    <t>小学生個人種目</t>
  </si>
  <si>
    <t>登　　　録　　　料</t>
  </si>
  <si>
    <t>小学生</t>
  </si>
  <si>
    <t>中学個人種目</t>
  </si>
  <si>
    <t>中学生</t>
  </si>
  <si>
    <t>高校個人種目</t>
  </si>
  <si>
    <t>高校生</t>
  </si>
  <si>
    <t>一般個人種目</t>
  </si>
  <si>
    <t>ﾘﾚｰ</t>
  </si>
  <si>
    <r>
      <t>クラブ　　　　　　　</t>
    </r>
    <r>
      <rPr>
        <sz val="8"/>
        <rFont val="ＭＳ Ｐゴシック"/>
        <family val="3"/>
      </rPr>
      <t>（中学生）</t>
    </r>
  </si>
  <si>
    <t>＋</t>
  </si>
  <si>
    <r>
      <t>クラブ　　　　　　　</t>
    </r>
    <r>
      <rPr>
        <sz val="8"/>
        <rFont val="ＭＳ Ｐゴシック"/>
        <family val="3"/>
      </rPr>
      <t>（高校生）</t>
    </r>
  </si>
  <si>
    <t>一般・大学リレー</t>
  </si>
  <si>
    <t>合計金額</t>
  </si>
  <si>
    <t>混成</t>
  </si>
  <si>
    <t>小学生混成</t>
  </si>
  <si>
    <t>中学混成</t>
  </si>
  <si>
    <t>高校混成</t>
  </si>
  <si>
    <t>一般・大学混成</t>
  </si>
  <si>
    <t>総合計金額</t>
  </si>
  <si>
    <t>＋</t>
  </si>
  <si>
    <t>大学個人種目</t>
  </si>
  <si>
    <t>小学生リレー</t>
  </si>
  <si>
    <t>中学リレー</t>
  </si>
  <si>
    <t>高校リレー</t>
  </si>
  <si>
    <t>参加料の確認に活用して下さい。</t>
  </si>
  <si>
    <t>2023年度陸連登録料金確認</t>
  </si>
  <si>
    <t>大学　　　　　（学連登録済）</t>
  </si>
  <si>
    <t>一般・大学</t>
  </si>
  <si>
    <t>※2重登録の陸連登録料金はどちらか一方での支払いとなります。</t>
  </si>
  <si>
    <t>D</t>
  </si>
  <si>
    <t>協力役員名</t>
  </si>
  <si>
    <t>済</t>
  </si>
  <si>
    <t>申請中</t>
  </si>
  <si>
    <t>陸連登録状況</t>
  </si>
  <si>
    <t>保険</t>
  </si>
  <si>
    <t>ビブス</t>
  </si>
  <si>
    <t>他</t>
  </si>
  <si>
    <t>種目申込数</t>
  </si>
  <si>
    <t>所属先電話番号</t>
  </si>
  <si>
    <t>代表携帯番号</t>
  </si>
  <si>
    <t>○○中学</t>
  </si>
  <si>
    <t>ﾋﾞﾌﾞｽ
番号</t>
  </si>
  <si>
    <t>公認
記録</t>
  </si>
  <si>
    <t>4✕100mR</t>
  </si>
  <si>
    <t>4✕
400ｍR</t>
  </si>
  <si>
    <r>
      <t>所属名(全角</t>
    </r>
    <r>
      <rPr>
        <b/>
        <sz val="10"/>
        <color indexed="10"/>
        <rFont val="ＭＳ Ｐゴシック"/>
        <family val="3"/>
      </rPr>
      <t>７</t>
    </r>
    <r>
      <rPr>
        <sz val="10"/>
        <rFont val="ＭＳ Ｐゴシック"/>
        <family val="3"/>
      </rPr>
      <t>文字以内)→</t>
    </r>
  </si>
  <si>
    <t>ＮＯ．１</t>
  </si>
  <si>
    <t>ＮＯ．２</t>
  </si>
  <si>
    <t>提出日：</t>
  </si>
  <si>
    <t>第46回沖縄県中学校陸上競技選手権大会　申込書</t>
  </si>
  <si>
    <t>締切：4月26日(金)</t>
  </si>
  <si>
    <r>
      <t>◆ビブス番号について
①．学校所属は県中体連夏季陸上学校ビブスを記入
②．クラブ所属は沖縄陸協ビブスを記入</t>
    </r>
    <r>
      <rPr>
        <sz val="10"/>
        <rFont val="ＭＳ Ｐゴシック"/>
        <family val="3"/>
      </rPr>
      <t>※新規は未記入</t>
    </r>
    <r>
      <rPr>
        <sz val="12"/>
        <rFont val="ＭＳ Ｐゴシック"/>
        <family val="3"/>
      </rPr>
      <t>　</t>
    </r>
  </si>
  <si>
    <r>
      <t xml:space="preserve">◆　記入上の注意事項　◆
①．保険加入有無と所属名（略称）を先に入力する。　
</t>
    </r>
    <r>
      <rPr>
        <u val="single"/>
        <sz val="12"/>
        <color indexed="10"/>
        <rFont val="ＭＳ Ｐゴシック"/>
        <family val="3"/>
      </rPr>
      <t>②．陸連登録を完了させて申し込むこと。　</t>
    </r>
    <r>
      <rPr>
        <b/>
        <sz val="12"/>
        <color indexed="10"/>
        <rFont val="ＭＳ Ｐゴシック"/>
        <family val="3"/>
      </rPr>
      <t xml:space="preserve">
</t>
    </r>
    <r>
      <rPr>
        <sz val="12"/>
        <rFont val="ＭＳ Ｐゴシック"/>
        <family val="3"/>
      </rPr>
      <t>③．公認記録のない選手は記入しない。</t>
    </r>
  </si>
  <si>
    <t>共通女100ｍＹＨ</t>
  </si>
  <si>
    <t>共通男110ｍＪＨ</t>
  </si>
  <si>
    <t>2.3年女1500ｍ</t>
  </si>
  <si>
    <t>2.3年男3000ｍ</t>
  </si>
  <si>
    <t>1.2年女80ｍＨ</t>
  </si>
  <si>
    <t>1.2年男100ｍＨ</t>
  </si>
  <si>
    <t>1年女800ｍ</t>
  </si>
  <si>
    <t>1年男1500ｍ</t>
  </si>
  <si>
    <t>未</t>
  </si>
  <si>
    <t>所属学校/クラブ</t>
  </si>
  <si>
    <t>２０２４年　　月　　日</t>
  </si>
  <si>
    <t>共通男棒高跳</t>
  </si>
  <si>
    <t>共通男円盤投</t>
  </si>
  <si>
    <t>共通男ｼﾞｬﾍﾞﾘｯｸ</t>
  </si>
  <si>
    <t>共通女棒高跳</t>
  </si>
  <si>
    <t>共通女円盤投</t>
  </si>
  <si>
    <t>共通女ｼﾞｬﾍﾞﾘｯｸ</t>
  </si>
  <si>
    <t>共通男400ｍ</t>
  </si>
  <si>
    <t>共通女400ｍ</t>
  </si>
  <si>
    <t>2.3年男100ｍ</t>
  </si>
  <si>
    <t>2.3年女100ｍ</t>
  </si>
  <si>
    <t>2.3年男走高跳</t>
  </si>
  <si>
    <t>2.3年女走高跳</t>
  </si>
  <si>
    <t>2.3年男走幅跳</t>
  </si>
  <si>
    <t>2.3年女走幅跳</t>
  </si>
  <si>
    <t>2.3年男砲丸投</t>
  </si>
  <si>
    <t>2.3年女砲丸投</t>
  </si>
  <si>
    <t>1年男100ｍ</t>
  </si>
  <si>
    <t>1年女100ｍ</t>
  </si>
  <si>
    <t>1年男走幅跳</t>
  </si>
  <si>
    <t>1年男走高跳</t>
  </si>
  <si>
    <t>1年男砲丸投</t>
  </si>
  <si>
    <t>1年女走幅跳</t>
  </si>
  <si>
    <t>1年女走高跳</t>
  </si>
  <si>
    <t>1年女砲丸投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</si>
</sst>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  <numFmt numFmtId="178" formatCode="#,###&quot;名&quot;"/>
    <numFmt numFmtId="179" formatCode="#,###&quot;チ&quot;&quot;ー&quot;&quot;ム&quot;"/>
    <numFmt numFmtId="180" formatCode="&quot;¥&quot;#,##0_);[Red]\(&quot;¥&quot;#,##0\)"/>
    <numFmt numFmtId="181" formatCode="&quot;名&quot;"/>
    <numFmt numFmtId="182" formatCode="&quot;種&quot;&quot;目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75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6"/>
      <name val="ＭＳ Ｐ明朝"/>
      <family val="1"/>
    </font>
    <font>
      <sz val="16"/>
      <name val="ＭＳ Ｐゴシック"/>
      <family val="3"/>
    </font>
    <font>
      <u val="single"/>
      <sz val="1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u val="single"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b/>
      <u val="single"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30"/>
      <name val="ＭＳ Ｐゴシック"/>
      <family val="3"/>
    </font>
    <font>
      <sz val="11"/>
      <color indexed="30"/>
      <name val="ＭＳ Ｐゴシック"/>
      <family val="3"/>
    </font>
    <font>
      <sz val="10"/>
      <color indexed="10"/>
      <name val="ＭＳ Ｐゴシック"/>
      <family val="3"/>
    </font>
    <font>
      <sz val="9"/>
      <color indexed="1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0070C0"/>
      <name val="ＭＳ Ｐゴシック"/>
      <family val="3"/>
    </font>
    <font>
      <sz val="11"/>
      <color rgb="FF0070C0"/>
      <name val="ＭＳ Ｐゴシック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9"/>
      <color rgb="FF000099"/>
      <name val="ＭＳ Ｐゴシック"/>
      <family val="3"/>
    </font>
    <font>
      <b/>
      <sz val="10"/>
      <color theme="1"/>
      <name val="ＭＳ Ｐゴシック"/>
      <family val="3"/>
    </font>
    <font>
      <sz val="9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double"/>
      <top style="double"/>
      <bottom style="double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medium"/>
      <top style="medium"/>
      <bottom style="hair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distributed"/>
      <protection/>
    </xf>
    <xf numFmtId="0" fontId="3" fillId="0" borderId="0" xfId="0" applyFont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0" fillId="0" borderId="0" xfId="0" applyFont="1" applyBorder="1" applyAlignment="1">
      <alignment shrinkToFit="1"/>
    </xf>
    <xf numFmtId="0" fontId="12" fillId="0" borderId="0" xfId="0" applyFont="1" applyBorder="1" applyAlignment="1">
      <alignment shrinkToFit="1"/>
    </xf>
    <xf numFmtId="0" fontId="65" fillId="0" borderId="0" xfId="0" applyFont="1" applyAlignment="1">
      <alignment horizontal="left" vertical="center"/>
    </xf>
    <xf numFmtId="0" fontId="66" fillId="0" borderId="0" xfId="0" applyFont="1" applyAlignment="1">
      <alignment/>
    </xf>
    <xf numFmtId="0" fontId="0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67" fillId="0" borderId="0" xfId="0" applyFont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6" fontId="0" fillId="0" borderId="22" xfId="0" applyNumberFormat="1" applyFont="1" applyBorder="1" applyAlignment="1">
      <alignment horizontal="center" vertical="center"/>
    </xf>
    <xf numFmtId="5" fontId="0" fillId="0" borderId="0" xfId="0" applyNumberFormat="1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6" fontId="0" fillId="0" borderId="10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6" fontId="0" fillId="0" borderId="31" xfId="0" applyNumberFormat="1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6" fontId="0" fillId="0" borderId="22" xfId="0" applyNumberFormat="1" applyFont="1" applyBorder="1" applyAlignment="1">
      <alignment horizontal="center" vertical="center" shrinkToFit="1"/>
    </xf>
    <xf numFmtId="0" fontId="9" fillId="33" borderId="27" xfId="0" applyFont="1" applyFill="1" applyBorder="1" applyAlignment="1">
      <alignment horizontal="center" vertical="center" wrapText="1"/>
    </xf>
    <xf numFmtId="6" fontId="0" fillId="0" borderId="10" xfId="0" applyNumberFormat="1" applyFont="1" applyBorder="1" applyAlignment="1">
      <alignment horizontal="center" vertical="center" shrinkToFit="1"/>
    </xf>
    <xf numFmtId="0" fontId="9" fillId="33" borderId="36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 shrinkToFit="1"/>
    </xf>
    <xf numFmtId="0" fontId="0" fillId="0" borderId="0" xfId="0" applyFont="1" applyBorder="1" applyAlignment="1">
      <alignment vertical="center" shrinkToFit="1"/>
    </xf>
    <xf numFmtId="6" fontId="0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wrapText="1" shrinkToFit="1"/>
    </xf>
    <xf numFmtId="42" fontId="68" fillId="0" borderId="0" xfId="0" applyNumberFormat="1" applyFont="1" applyBorder="1" applyAlignment="1">
      <alignment vertical="center" shrinkToFit="1"/>
    </xf>
    <xf numFmtId="180" fontId="0" fillId="0" borderId="0" xfId="0" applyNumberFormat="1" applyFont="1" applyBorder="1" applyAlignment="1">
      <alignment horizontal="right" vertical="center"/>
    </xf>
    <xf numFmtId="6" fontId="0" fillId="0" borderId="31" xfId="0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5" fontId="7" fillId="0" borderId="0" xfId="0" applyNumberFormat="1" applyFont="1" applyBorder="1" applyAlignment="1">
      <alignment/>
    </xf>
    <xf numFmtId="0" fontId="15" fillId="28" borderId="4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0" fontId="13" fillId="0" borderId="27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9" fillId="0" borderId="21" xfId="0" applyFont="1" applyFill="1" applyBorder="1" applyAlignment="1">
      <alignment horizontal="center" wrapText="1"/>
    </xf>
    <xf numFmtId="5" fontId="0" fillId="0" borderId="41" xfId="0" applyNumberFormat="1" applyFont="1" applyBorder="1" applyAlignment="1">
      <alignment horizontal="center" vertical="center"/>
    </xf>
    <xf numFmtId="5" fontId="0" fillId="0" borderId="42" xfId="0" applyNumberFormat="1" applyFont="1" applyBorder="1" applyAlignment="1">
      <alignment horizontal="center" vertical="center"/>
    </xf>
    <xf numFmtId="5" fontId="0" fillId="0" borderId="43" xfId="0" applyNumberFormat="1" applyFont="1" applyBorder="1" applyAlignment="1">
      <alignment horizontal="center" vertical="center"/>
    </xf>
    <xf numFmtId="5" fontId="0" fillId="0" borderId="44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5" fontId="7" fillId="28" borderId="40" xfId="0" applyNumberFormat="1" applyFont="1" applyFill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80" fontId="0" fillId="0" borderId="23" xfId="0" applyNumberFormat="1" applyFont="1" applyBorder="1" applyAlignment="1">
      <alignment horizontal="center" vertical="center"/>
    </xf>
    <xf numFmtId="180" fontId="0" fillId="0" borderId="27" xfId="0" applyNumberFormat="1" applyFont="1" applyBorder="1" applyAlignment="1">
      <alignment horizontal="center" vertical="center"/>
    </xf>
    <xf numFmtId="180" fontId="0" fillId="0" borderId="32" xfId="0" applyNumberFormat="1" applyFont="1" applyBorder="1" applyAlignment="1">
      <alignment horizontal="center" vertical="center"/>
    </xf>
    <xf numFmtId="180" fontId="0" fillId="0" borderId="36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 shrinkToFit="1"/>
    </xf>
    <xf numFmtId="0" fontId="8" fillId="0" borderId="0" xfId="0" applyFont="1" applyFill="1" applyBorder="1" applyAlignment="1">
      <alignment horizontal="center" shrinkToFit="1"/>
    </xf>
    <xf numFmtId="0" fontId="69" fillId="0" borderId="0" xfId="0" applyFont="1" applyFill="1" applyAlignment="1">
      <alignment horizontal="left" wrapText="1"/>
    </xf>
    <xf numFmtId="0" fontId="69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shrinkToFit="1"/>
    </xf>
    <xf numFmtId="0" fontId="14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left"/>
    </xf>
    <xf numFmtId="0" fontId="8" fillId="0" borderId="45" xfId="0" applyFont="1" applyFill="1" applyBorder="1" applyAlignment="1">
      <alignment horizontal="center"/>
    </xf>
    <xf numFmtId="0" fontId="14" fillId="0" borderId="46" xfId="0" applyFont="1" applyFill="1" applyBorder="1" applyAlignment="1">
      <alignment vertical="center" shrinkToFit="1"/>
    </xf>
    <xf numFmtId="0" fontId="14" fillId="0" borderId="21" xfId="0" applyFont="1" applyFill="1" applyBorder="1" applyAlignment="1">
      <alignment horizontal="center" vertical="center"/>
    </xf>
    <xf numFmtId="0" fontId="70" fillId="0" borderId="2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shrinkToFit="1"/>
    </xf>
    <xf numFmtId="0" fontId="8" fillId="0" borderId="0" xfId="0" applyFont="1" applyAlignment="1">
      <alignment horizontal="center" shrinkToFit="1"/>
    </xf>
    <xf numFmtId="49" fontId="8" fillId="0" borderId="0" xfId="0" applyNumberFormat="1" applyFont="1" applyFill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 shrinkToFit="1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shrinkToFit="1"/>
    </xf>
    <xf numFmtId="0" fontId="1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shrinkToFit="1"/>
    </xf>
    <xf numFmtId="0" fontId="9" fillId="0" borderId="0" xfId="0" applyFont="1" applyFill="1" applyAlignment="1">
      <alignment horizontal="center" shrinkToFit="1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71" fillId="0" borderId="0" xfId="0" applyFont="1" applyFill="1" applyAlignment="1">
      <alignment horizontal="center"/>
    </xf>
    <xf numFmtId="0" fontId="17" fillId="0" borderId="0" xfId="0" applyFont="1" applyFill="1" applyBorder="1" applyAlignment="1">
      <alignment vertical="top" wrapText="1"/>
    </xf>
    <xf numFmtId="0" fontId="9" fillId="0" borderId="2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16" fillId="0" borderId="18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6" fillId="0" borderId="19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14" fillId="0" borderId="19" xfId="0" applyFont="1" applyFill="1" applyBorder="1" applyAlignment="1">
      <alignment horizontal="center"/>
    </xf>
    <xf numFmtId="6" fontId="72" fillId="6" borderId="10" xfId="0" applyNumberFormat="1" applyFont="1" applyFill="1" applyBorder="1" applyAlignment="1">
      <alignment horizontal="center" vertical="center"/>
    </xf>
    <xf numFmtId="0" fontId="72" fillId="6" borderId="10" xfId="0" applyFont="1" applyFill="1" applyBorder="1" applyAlignment="1" applyProtection="1">
      <alignment horizontal="center" vertical="center" shrinkToFit="1"/>
      <protection locked="0"/>
    </xf>
    <xf numFmtId="5" fontId="72" fillId="6" borderId="42" xfId="0" applyNumberFormat="1" applyFont="1" applyFill="1" applyBorder="1" applyAlignment="1">
      <alignment horizontal="center" vertical="center"/>
    </xf>
    <xf numFmtId="6" fontId="0" fillId="6" borderId="10" xfId="0" applyNumberFormat="1" applyFont="1" applyFill="1" applyBorder="1" applyAlignment="1">
      <alignment horizontal="center" vertical="center" shrinkToFit="1"/>
    </xf>
    <xf numFmtId="0" fontId="0" fillId="6" borderId="10" xfId="0" applyFont="1" applyFill="1" applyBorder="1" applyAlignment="1" applyProtection="1">
      <alignment horizontal="center" vertical="center"/>
      <protection locked="0"/>
    </xf>
    <xf numFmtId="5" fontId="0" fillId="6" borderId="42" xfId="0" applyNumberFormat="1" applyFont="1" applyFill="1" applyBorder="1" applyAlignment="1">
      <alignment horizontal="center" vertical="center"/>
    </xf>
    <xf numFmtId="0" fontId="0" fillId="6" borderId="21" xfId="0" applyNumberFormat="1" applyFont="1" applyFill="1" applyBorder="1" applyAlignment="1">
      <alignment horizontal="center"/>
    </xf>
    <xf numFmtId="5" fontId="0" fillId="6" borderId="21" xfId="0" applyNumberFormat="1" applyFont="1" applyFill="1" applyBorder="1" applyAlignment="1">
      <alignment horizontal="center"/>
    </xf>
    <xf numFmtId="6" fontId="0" fillId="6" borderId="47" xfId="0" applyNumberFormat="1" applyFont="1" applyFill="1" applyBorder="1" applyAlignment="1">
      <alignment horizontal="center" vertical="center" shrinkToFit="1"/>
    </xf>
    <xf numFmtId="0" fontId="0" fillId="6" borderId="47" xfId="0" applyFont="1" applyFill="1" applyBorder="1" applyAlignment="1" applyProtection="1">
      <alignment horizontal="center" vertical="center" shrinkToFit="1"/>
      <protection locked="0"/>
    </xf>
    <xf numFmtId="5" fontId="0" fillId="6" borderId="44" xfId="0" applyNumberFormat="1" applyFont="1" applyFill="1" applyBorder="1" applyAlignment="1">
      <alignment horizontal="center" vertical="center"/>
    </xf>
    <xf numFmtId="0" fontId="69" fillId="34" borderId="21" xfId="0" applyFont="1" applyFill="1" applyBorder="1" applyAlignment="1">
      <alignment horizontal="center" shrinkToFit="1"/>
    </xf>
    <xf numFmtId="0" fontId="69" fillId="34" borderId="21" xfId="0" applyNumberFormat="1" applyFont="1" applyFill="1" applyBorder="1" applyAlignment="1">
      <alignment horizontal="center"/>
    </xf>
    <xf numFmtId="0" fontId="69" fillId="34" borderId="21" xfId="0" applyFont="1" applyFill="1" applyBorder="1" applyAlignment="1">
      <alignment horizontal="center"/>
    </xf>
    <xf numFmtId="0" fontId="69" fillId="34" borderId="21" xfId="0" applyFont="1" applyFill="1" applyBorder="1" applyAlignment="1">
      <alignment horizontal="left" shrinkToFit="1"/>
    </xf>
    <xf numFmtId="0" fontId="9" fillId="34" borderId="2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73" fillId="35" borderId="0" xfId="0" applyFont="1" applyFill="1" applyBorder="1" applyAlignment="1">
      <alignment horizontal="center" vertical="center"/>
    </xf>
    <xf numFmtId="0" fontId="73" fillId="35" borderId="4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49" xfId="0" applyFont="1" applyFill="1" applyBorder="1" applyAlignment="1">
      <alignment horizontal="right" vertical="center"/>
    </xf>
    <xf numFmtId="0" fontId="3" fillId="0" borderId="50" xfId="0" applyFont="1" applyBorder="1" applyAlignment="1" applyProtection="1">
      <alignment horizontal="distributed"/>
      <protection/>
    </xf>
    <xf numFmtId="0" fontId="3" fillId="0" borderId="10" xfId="0" applyFont="1" applyBorder="1" applyAlignment="1" applyProtection="1">
      <alignment horizontal="distributed"/>
      <protection/>
    </xf>
    <xf numFmtId="0" fontId="3" fillId="0" borderId="10" xfId="0" applyFont="1" applyFill="1" applyBorder="1" applyAlignment="1" applyProtection="1">
      <alignment horizontal="left" indent="2"/>
      <protection locked="0"/>
    </xf>
    <xf numFmtId="0" fontId="3" fillId="0" borderId="51" xfId="0" applyFont="1" applyFill="1" applyBorder="1" applyAlignment="1" applyProtection="1">
      <alignment horizontal="left" indent="2"/>
      <protection locked="0"/>
    </xf>
    <xf numFmtId="0" fontId="8" fillId="0" borderId="49" xfId="0" applyFont="1" applyBorder="1" applyAlignment="1">
      <alignment horizontal="right"/>
    </xf>
    <xf numFmtId="0" fontId="3" fillId="0" borderId="52" xfId="0" applyFont="1" applyBorder="1" applyAlignment="1" applyProtection="1">
      <alignment horizontal="distributed"/>
      <protection/>
    </xf>
    <xf numFmtId="0" fontId="3" fillId="0" borderId="53" xfId="0" applyFont="1" applyBorder="1" applyAlignment="1" applyProtection="1">
      <alignment horizontal="distributed"/>
      <protection/>
    </xf>
    <xf numFmtId="0" fontId="8" fillId="0" borderId="18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69" fillId="34" borderId="54" xfId="0" applyFont="1" applyFill="1" applyBorder="1" applyAlignment="1">
      <alignment horizontal="center" vertical="center"/>
    </xf>
    <xf numFmtId="0" fontId="69" fillId="34" borderId="55" xfId="0" applyFont="1" applyFill="1" applyBorder="1" applyAlignment="1">
      <alignment horizontal="center" vertical="center"/>
    </xf>
    <xf numFmtId="0" fontId="69" fillId="34" borderId="56" xfId="0" applyFont="1" applyFill="1" applyBorder="1" applyAlignment="1">
      <alignment horizontal="center" vertical="center"/>
    </xf>
    <xf numFmtId="0" fontId="69" fillId="34" borderId="57" xfId="0" applyFont="1" applyFill="1" applyBorder="1" applyAlignment="1">
      <alignment horizontal="center" vertical="center"/>
    </xf>
    <xf numFmtId="0" fontId="3" fillId="0" borderId="58" xfId="0" applyFont="1" applyBorder="1" applyAlignment="1" applyProtection="1">
      <alignment horizontal="distributed"/>
      <protection/>
    </xf>
    <xf numFmtId="0" fontId="3" fillId="0" borderId="59" xfId="0" applyFont="1" applyBorder="1" applyAlignment="1" applyProtection="1">
      <alignment horizontal="distributed"/>
      <protection/>
    </xf>
    <xf numFmtId="0" fontId="3" fillId="0" borderId="59" xfId="0" applyFont="1" applyFill="1" applyBorder="1" applyAlignment="1" applyProtection="1">
      <alignment horizontal="left" indent="2"/>
      <protection locked="0"/>
    </xf>
    <xf numFmtId="0" fontId="3" fillId="0" borderId="60" xfId="0" applyFont="1" applyFill="1" applyBorder="1" applyAlignment="1" applyProtection="1">
      <alignment horizontal="left" indent="2"/>
      <protection locked="0"/>
    </xf>
    <xf numFmtId="0" fontId="17" fillId="0" borderId="61" xfId="0" applyFont="1" applyFill="1" applyBorder="1" applyAlignment="1">
      <alignment horizontal="left" vertical="top" wrapText="1"/>
    </xf>
    <xf numFmtId="0" fontId="17" fillId="0" borderId="62" xfId="0" applyFont="1" applyFill="1" applyBorder="1" applyAlignment="1">
      <alignment horizontal="left" vertical="top" wrapText="1"/>
    </xf>
    <xf numFmtId="0" fontId="17" fillId="0" borderId="63" xfId="0" applyFont="1" applyFill="1" applyBorder="1" applyAlignment="1">
      <alignment horizontal="left" vertical="top" wrapText="1"/>
    </xf>
    <xf numFmtId="0" fontId="3" fillId="0" borderId="10" xfId="0" applyFont="1" applyBorder="1" applyAlignment="1" applyProtection="1">
      <alignment horizontal="left" indent="2"/>
      <protection/>
    </xf>
    <xf numFmtId="0" fontId="3" fillId="0" borderId="0" xfId="0" applyFont="1" applyAlignment="1" applyProtection="1">
      <alignment horizontal="distributed"/>
      <protection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3" xfId="0" applyFont="1" applyBorder="1" applyAlignment="1" quotePrefix="1">
      <alignment horizontal="center" vertical="center"/>
    </xf>
    <xf numFmtId="0" fontId="5" fillId="0" borderId="14" xfId="0" applyFont="1" applyBorder="1" applyAlignment="1" quotePrefix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center" vertical="center"/>
    </xf>
    <xf numFmtId="58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0" xfId="0" applyFont="1" applyAlignment="1">
      <alignment horizontal="left" wrapText="1" shrinkToFit="1"/>
    </xf>
    <xf numFmtId="0" fontId="4" fillId="0" borderId="0" xfId="0" applyFont="1" applyAlignment="1">
      <alignment horizontal="center"/>
    </xf>
    <xf numFmtId="0" fontId="0" fillId="6" borderId="67" xfId="0" applyFont="1" applyFill="1" applyBorder="1" applyAlignment="1">
      <alignment horizontal="center" vertical="center" shrinkToFit="1"/>
    </xf>
    <xf numFmtId="0" fontId="0" fillId="6" borderId="47" xfId="0" applyFont="1" applyFill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69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70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71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shrinkToFit="1"/>
    </xf>
    <xf numFmtId="0" fontId="11" fillId="0" borderId="0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72" fillId="6" borderId="70" xfId="0" applyFont="1" applyFill="1" applyBorder="1" applyAlignment="1">
      <alignment horizontal="center" vertical="center" shrinkToFit="1"/>
    </xf>
    <xf numFmtId="0" fontId="72" fillId="6" borderId="10" xfId="0" applyFont="1" applyFill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wrapText="1" shrinkToFit="1"/>
    </xf>
    <xf numFmtId="0" fontId="0" fillId="6" borderId="70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7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4" fillId="0" borderId="21" xfId="0" applyFont="1" applyFill="1" applyBorder="1" applyAlignment="1" applyProtection="1">
      <alignment horizontal="center" vertical="center" shrinkToFit="1"/>
      <protection locked="0"/>
    </xf>
    <xf numFmtId="0" fontId="3" fillId="0" borderId="53" xfId="0" applyFont="1" applyFill="1" applyBorder="1" applyAlignment="1" applyProtection="1">
      <alignment horizontal="left" indent="2"/>
      <protection locked="0"/>
    </xf>
    <xf numFmtId="0" fontId="3" fillId="0" borderId="74" xfId="0" applyFont="1" applyFill="1" applyBorder="1" applyAlignment="1" applyProtection="1">
      <alignment horizontal="left" indent="2"/>
      <protection locked="0"/>
    </xf>
    <xf numFmtId="0" fontId="8" fillId="0" borderId="75" xfId="0" applyFont="1" applyBorder="1" applyAlignment="1" applyProtection="1">
      <alignment horizontal="center" vertical="center"/>
      <protection locked="0"/>
    </xf>
    <xf numFmtId="0" fontId="8" fillId="36" borderId="75" xfId="0" applyFont="1" applyFill="1" applyBorder="1" applyAlignment="1" applyProtection="1">
      <alignment horizontal="center" vertical="center" shrinkToFit="1"/>
      <protection locked="0"/>
    </xf>
    <xf numFmtId="0" fontId="9" fillId="0" borderId="21" xfId="0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center" shrinkToFit="1"/>
      <protection locked="0"/>
    </xf>
    <xf numFmtId="0" fontId="69" fillId="0" borderId="21" xfId="0" applyFont="1" applyFill="1" applyBorder="1" applyAlignment="1" applyProtection="1">
      <alignment horizontal="center"/>
      <protection locked="0"/>
    </xf>
    <xf numFmtId="0" fontId="69" fillId="0" borderId="21" xfId="0" applyFont="1" applyFill="1" applyBorder="1" applyAlignment="1" applyProtection="1">
      <alignment horizontal="center" shrinkToFit="1"/>
      <protection locked="0"/>
    </xf>
    <xf numFmtId="0" fontId="9" fillId="28" borderId="21" xfId="0" applyFont="1" applyFill="1" applyBorder="1" applyAlignment="1" applyProtection="1">
      <alignment horizontal="center" shrinkToFit="1"/>
      <protection locked="0"/>
    </xf>
    <xf numFmtId="0" fontId="16" fillId="0" borderId="19" xfId="0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6">
    <dxf>
      <fill>
        <patternFill>
          <bgColor rgb="FFFFFF99"/>
        </patternFill>
      </fill>
    </dxf>
    <dxf>
      <font>
        <color rgb="FFFF000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fgColor indexed="64"/>
          <bgColor indexed="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auto="1"/>
      </font>
      <border/>
    </dxf>
    <dxf>
      <font>
        <color theme="0"/>
      </font>
      <fill>
        <gradientFill degree="90">
          <stop position="0">
            <color theme="0"/>
          </stop>
          <stop position="1">
            <color theme="0"/>
          </stop>
        </gradient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2"/>
  <sheetViews>
    <sheetView tabSelected="1" zoomScale="90" zoomScaleNormal="90" zoomScalePageLayoutView="0" workbookViewId="0" topLeftCell="A1">
      <selection activeCell="D12" sqref="D12"/>
    </sheetView>
  </sheetViews>
  <sheetFormatPr defaultColWidth="14.50390625" defaultRowHeight="13.5"/>
  <cols>
    <col min="1" max="1" width="3.875" style="19" customWidth="1"/>
    <col min="2" max="2" width="6.625" style="19" customWidth="1"/>
    <col min="3" max="4" width="9.25390625" style="19" customWidth="1"/>
    <col min="5" max="5" width="10.25390625" style="96" customWidth="1"/>
    <col min="6" max="8" width="4.75390625" style="19" customWidth="1"/>
    <col min="9" max="9" width="14.25390625" style="96" customWidth="1"/>
    <col min="10" max="10" width="6.625" style="19" customWidth="1"/>
    <col min="11" max="11" width="14.25390625" style="96" customWidth="1"/>
    <col min="12" max="12" width="6.625" style="19" customWidth="1"/>
    <col min="13" max="13" width="14.25390625" style="96" customWidth="1"/>
    <col min="14" max="15" width="6.625" style="19" customWidth="1"/>
    <col min="16" max="16" width="6.625" style="19" hidden="1" customWidth="1"/>
    <col min="17" max="17" width="13.25390625" style="96" customWidth="1"/>
    <col min="18" max="18" width="7.25390625" style="96" customWidth="1"/>
    <col min="19" max="19" width="7.25390625" style="19" hidden="1" customWidth="1"/>
    <col min="20" max="20" width="6.625" style="19" hidden="1" customWidth="1"/>
    <col min="21" max="21" width="18.25390625" style="105" hidden="1" customWidth="1"/>
    <col min="22" max="22" width="6.125" style="19" hidden="1" customWidth="1"/>
    <col min="23" max="23" width="6.375" style="19" hidden="1" customWidth="1"/>
    <col min="24" max="24" width="1.875" style="19" hidden="1" customWidth="1"/>
    <col min="25" max="25" width="14.50390625" style="19" hidden="1" customWidth="1"/>
    <col min="26" max="32" width="14.50390625" style="19" customWidth="1"/>
    <col min="33" max="16384" width="14.50390625" style="19" customWidth="1"/>
  </cols>
  <sheetData>
    <row r="1" spans="2:21" s="100" customFormat="1" ht="24" customHeight="1">
      <c r="B1" s="159" t="s">
        <v>109</v>
      </c>
      <c r="C1" s="159"/>
      <c r="D1" s="159"/>
      <c r="E1" s="159"/>
      <c r="F1" s="159"/>
      <c r="G1" s="159"/>
      <c r="H1" s="159"/>
      <c r="I1" s="159"/>
      <c r="J1" s="160" t="s">
        <v>110</v>
      </c>
      <c r="K1" s="160"/>
      <c r="L1" s="161"/>
      <c r="M1" s="138" t="s">
        <v>108</v>
      </c>
      <c r="N1" s="257" t="s">
        <v>123</v>
      </c>
      <c r="O1" s="140"/>
      <c r="P1" s="142"/>
      <c r="Q1" s="141"/>
      <c r="R1" s="101"/>
      <c r="U1" s="102"/>
    </row>
    <row r="2" spans="1:12" ht="9.75" customHeight="1" thickBot="1">
      <c r="A2" s="1"/>
      <c r="B2" s="1"/>
      <c r="C2" s="1"/>
      <c r="D2" s="1"/>
      <c r="E2" s="1"/>
      <c r="F2" s="1"/>
      <c r="G2" s="1"/>
      <c r="H2" s="1"/>
      <c r="I2" s="6"/>
      <c r="J2" s="6"/>
      <c r="K2" s="6"/>
      <c r="L2" s="6"/>
    </row>
    <row r="3" spans="2:17" ht="16.5" customHeight="1">
      <c r="B3" s="1"/>
      <c r="C3" s="1"/>
      <c r="D3" s="1"/>
      <c r="E3" s="1"/>
      <c r="F3" s="1"/>
      <c r="G3" s="1"/>
      <c r="H3" s="1"/>
      <c r="I3" s="1"/>
      <c r="J3" s="169" t="s">
        <v>122</v>
      </c>
      <c r="K3" s="170"/>
      <c r="L3" s="170"/>
      <c r="M3" s="248"/>
      <c r="N3" s="248"/>
      <c r="O3" s="248"/>
      <c r="P3" s="248"/>
      <c r="Q3" s="249"/>
    </row>
    <row r="4" spans="1:17" ht="16.5" customHeight="1">
      <c r="A4" s="1"/>
      <c r="B4" s="1"/>
      <c r="C4" s="1"/>
      <c r="D4" s="1"/>
      <c r="E4" s="1"/>
      <c r="F4" s="1"/>
      <c r="G4" s="1"/>
      <c r="H4" s="1"/>
      <c r="I4" s="1"/>
      <c r="J4" s="164" t="s">
        <v>16</v>
      </c>
      <c r="K4" s="165"/>
      <c r="L4" s="165"/>
      <c r="M4" s="166"/>
      <c r="N4" s="166"/>
      <c r="O4" s="166"/>
      <c r="P4" s="166"/>
      <c r="Q4" s="167"/>
    </row>
    <row r="5" spans="5:17" ht="16.5" customHeight="1">
      <c r="E5" s="8"/>
      <c r="F5" s="8"/>
      <c r="G5" s="8"/>
      <c r="H5" s="8"/>
      <c r="I5" s="8"/>
      <c r="J5" s="164" t="s">
        <v>17</v>
      </c>
      <c r="K5" s="165"/>
      <c r="L5" s="165"/>
      <c r="M5" s="166"/>
      <c r="N5" s="166"/>
      <c r="O5" s="166"/>
      <c r="P5" s="166"/>
      <c r="Q5" s="167"/>
    </row>
    <row r="6" spans="1:17" ht="16.5" customHeight="1">
      <c r="A6" s="1"/>
      <c r="F6" s="1"/>
      <c r="G6" s="1"/>
      <c r="H6" s="1"/>
      <c r="I6" s="1"/>
      <c r="J6" s="164" t="s">
        <v>18</v>
      </c>
      <c r="K6" s="165"/>
      <c r="L6" s="165"/>
      <c r="M6" s="166"/>
      <c r="N6" s="166"/>
      <c r="O6" s="166"/>
      <c r="P6" s="166"/>
      <c r="Q6" s="167"/>
    </row>
    <row r="7" spans="1:17" ht="16.5" customHeight="1">
      <c r="A7" s="1"/>
      <c r="B7" s="1"/>
      <c r="C7" s="1"/>
      <c r="D7" s="1"/>
      <c r="E7" s="1"/>
      <c r="F7" s="1"/>
      <c r="G7" s="1"/>
      <c r="H7" s="1"/>
      <c r="I7" s="1"/>
      <c r="J7" s="164" t="s">
        <v>98</v>
      </c>
      <c r="K7" s="165"/>
      <c r="L7" s="165"/>
      <c r="M7" s="166"/>
      <c r="N7" s="166"/>
      <c r="O7" s="166"/>
      <c r="P7" s="166"/>
      <c r="Q7" s="167"/>
    </row>
    <row r="8" spans="1:17" ht="16.5" customHeight="1" thickBot="1">
      <c r="A8" s="1"/>
      <c r="B8" s="1"/>
      <c r="C8" s="1"/>
      <c r="D8" s="1"/>
      <c r="E8" s="1"/>
      <c r="F8" s="1"/>
      <c r="G8" s="1"/>
      <c r="H8" s="1"/>
      <c r="I8" s="1"/>
      <c r="J8" s="177" t="s">
        <v>99</v>
      </c>
      <c r="K8" s="178"/>
      <c r="L8" s="178"/>
      <c r="M8" s="179"/>
      <c r="N8" s="179"/>
      <c r="O8" s="179"/>
      <c r="P8" s="179"/>
      <c r="Q8" s="180"/>
    </row>
    <row r="9" spans="1:17" ht="14.25" customHeight="1" thickBot="1">
      <c r="A9" s="103"/>
      <c r="B9" s="103"/>
      <c r="C9" s="103"/>
      <c r="D9" s="103"/>
      <c r="E9" s="104"/>
      <c r="F9" s="103"/>
      <c r="G9" s="103"/>
      <c r="H9" s="103"/>
      <c r="I9" s="104"/>
      <c r="J9" s="103"/>
      <c r="K9" s="104"/>
      <c r="L9" s="103"/>
      <c r="M9" s="104"/>
      <c r="N9" s="103"/>
      <c r="O9" s="103"/>
      <c r="P9" s="103"/>
      <c r="Q9" s="104"/>
    </row>
    <row r="10" spans="1:17" ht="75.75" customHeight="1" thickBot="1">
      <c r="A10" s="103"/>
      <c r="B10" s="181" t="s">
        <v>112</v>
      </c>
      <c r="C10" s="182"/>
      <c r="D10" s="182"/>
      <c r="E10" s="182"/>
      <c r="F10" s="182"/>
      <c r="G10" s="182"/>
      <c r="H10" s="182"/>
      <c r="I10" s="183"/>
      <c r="J10" s="129"/>
      <c r="K10" s="181" t="s">
        <v>111</v>
      </c>
      <c r="L10" s="182"/>
      <c r="M10" s="182"/>
      <c r="N10" s="182"/>
      <c r="O10" s="182"/>
      <c r="P10" s="182"/>
      <c r="Q10" s="183"/>
    </row>
    <row r="11" spans="1:17" ht="11.25" customHeight="1" thickBot="1">
      <c r="A11" s="103"/>
      <c r="B11" s="103"/>
      <c r="C11" s="103"/>
      <c r="D11" s="103"/>
      <c r="E11" s="104"/>
      <c r="F11" s="103"/>
      <c r="G11" s="103"/>
      <c r="H11" s="104"/>
      <c r="I11" s="104"/>
      <c r="J11" s="104"/>
      <c r="K11" s="104"/>
      <c r="L11" s="103"/>
      <c r="M11" s="104"/>
      <c r="N11" s="103"/>
      <c r="O11" s="103"/>
      <c r="P11" s="103"/>
      <c r="Q11" s="104"/>
    </row>
    <row r="12" spans="1:17" ht="27" customHeight="1" thickBot="1">
      <c r="A12" s="106"/>
      <c r="B12" s="162" t="s">
        <v>30</v>
      </c>
      <c r="C12" s="168"/>
      <c r="D12" s="250"/>
      <c r="E12" s="107"/>
      <c r="F12" s="171" t="s">
        <v>90</v>
      </c>
      <c r="G12" s="172"/>
      <c r="H12" s="108">
        <v>1</v>
      </c>
      <c r="I12" s="247"/>
      <c r="J12" s="109">
        <v>2</v>
      </c>
      <c r="K12" s="247"/>
      <c r="L12" s="110"/>
      <c r="M12" s="162" t="s">
        <v>105</v>
      </c>
      <c r="N12" s="162"/>
      <c r="O12" s="162"/>
      <c r="P12" s="163"/>
      <c r="Q12" s="251"/>
    </row>
    <row r="13" spans="1:17" ht="10.5" customHeight="1">
      <c r="A13" s="111"/>
      <c r="B13" s="112"/>
      <c r="C13" s="113"/>
      <c r="D13" s="113"/>
      <c r="E13" s="114"/>
      <c r="F13" s="113"/>
      <c r="G13" s="21"/>
      <c r="H13" s="21"/>
      <c r="I13" s="115"/>
      <c r="J13" s="21"/>
      <c r="K13" s="115"/>
      <c r="L13" s="21"/>
      <c r="M13" s="115"/>
      <c r="N13" s="21"/>
      <c r="O13" s="21"/>
      <c r="P13" s="21"/>
      <c r="Q13" s="97"/>
    </row>
    <row r="14" spans="1:18" s="119" customFormat="1" ht="28.5" customHeight="1">
      <c r="A14" s="117"/>
      <c r="B14" s="130" t="s">
        <v>101</v>
      </c>
      <c r="C14" s="117" t="s">
        <v>24</v>
      </c>
      <c r="D14" s="117" t="s">
        <v>25</v>
      </c>
      <c r="E14" s="118" t="s">
        <v>36</v>
      </c>
      <c r="F14" s="117" t="s">
        <v>40</v>
      </c>
      <c r="G14" s="117" t="s">
        <v>2</v>
      </c>
      <c r="H14" s="117" t="s">
        <v>1</v>
      </c>
      <c r="I14" s="118" t="s">
        <v>21</v>
      </c>
      <c r="J14" s="84" t="s">
        <v>102</v>
      </c>
      <c r="K14" s="118" t="s">
        <v>22</v>
      </c>
      <c r="L14" s="84" t="s">
        <v>102</v>
      </c>
      <c r="M14" s="118" t="s">
        <v>23</v>
      </c>
      <c r="N14" s="84" t="s">
        <v>102</v>
      </c>
      <c r="O14" s="84" t="s">
        <v>103</v>
      </c>
      <c r="P14" s="84" t="s">
        <v>104</v>
      </c>
      <c r="Q14" s="118" t="s">
        <v>15</v>
      </c>
      <c r="R14" s="84" t="s">
        <v>93</v>
      </c>
    </row>
    <row r="15" spans="1:19" s="99" customFormat="1" ht="22.5" customHeight="1">
      <c r="A15" s="173" t="s">
        <v>47</v>
      </c>
      <c r="B15" s="174"/>
      <c r="C15" s="156" t="s">
        <v>37</v>
      </c>
      <c r="D15" s="156" t="s">
        <v>38</v>
      </c>
      <c r="E15" s="157" t="s">
        <v>39</v>
      </c>
      <c r="F15" s="156" t="s">
        <v>41</v>
      </c>
      <c r="G15" s="158">
        <v>1</v>
      </c>
      <c r="H15" s="156" t="s">
        <v>27</v>
      </c>
      <c r="I15" s="154" t="s">
        <v>140</v>
      </c>
      <c r="J15" s="155">
        <v>10.32</v>
      </c>
      <c r="K15" s="154" t="s">
        <v>118</v>
      </c>
      <c r="L15" s="156" t="s">
        <v>43</v>
      </c>
      <c r="M15" s="154" t="s">
        <v>142</v>
      </c>
      <c r="N15" s="156"/>
      <c r="O15" s="154" t="s">
        <v>32</v>
      </c>
      <c r="P15" s="154" t="s">
        <v>32</v>
      </c>
      <c r="Q15" s="154" t="s">
        <v>100</v>
      </c>
      <c r="R15" s="154" t="s">
        <v>92</v>
      </c>
      <c r="S15" s="98"/>
    </row>
    <row r="16" spans="1:18" s="99" customFormat="1" ht="22.5" customHeight="1">
      <c r="A16" s="175"/>
      <c r="B16" s="176"/>
      <c r="C16" s="156" t="s">
        <v>37</v>
      </c>
      <c r="D16" s="156" t="s">
        <v>44</v>
      </c>
      <c r="E16" s="157" t="s">
        <v>45</v>
      </c>
      <c r="F16" s="156" t="s">
        <v>41</v>
      </c>
      <c r="G16" s="158">
        <v>3</v>
      </c>
      <c r="H16" s="156" t="s">
        <v>26</v>
      </c>
      <c r="I16" s="154" t="s">
        <v>133</v>
      </c>
      <c r="J16" s="155"/>
      <c r="K16" s="154" t="s">
        <v>117</v>
      </c>
      <c r="L16" s="156"/>
      <c r="M16" s="154"/>
      <c r="N16" s="156"/>
      <c r="O16" s="154"/>
      <c r="P16" s="154"/>
      <c r="Q16" s="154" t="s">
        <v>100</v>
      </c>
      <c r="R16" s="154" t="s">
        <v>91</v>
      </c>
    </row>
    <row r="17" spans="1:18" s="119" customFormat="1" ht="22.5" customHeight="1">
      <c r="A17" s="117">
        <v>1</v>
      </c>
      <c r="B17" s="252"/>
      <c r="C17" s="252"/>
      <c r="D17" s="252"/>
      <c r="E17" s="253"/>
      <c r="F17" s="254" t="s">
        <v>41</v>
      </c>
      <c r="G17" s="252"/>
      <c r="H17" s="252"/>
      <c r="I17" s="255"/>
      <c r="J17" s="252"/>
      <c r="K17" s="255"/>
      <c r="L17" s="252"/>
      <c r="M17" s="255"/>
      <c r="N17" s="252"/>
      <c r="O17" s="253"/>
      <c r="P17" s="253"/>
      <c r="Q17" s="256">
        <f>IF($Q$12="","",$Q$12)</f>
      </c>
      <c r="R17" s="255"/>
    </row>
    <row r="18" spans="1:18" s="119" customFormat="1" ht="22.5" customHeight="1">
      <c r="A18" s="117">
        <v>2</v>
      </c>
      <c r="B18" s="252"/>
      <c r="C18" s="252"/>
      <c r="D18" s="252"/>
      <c r="E18" s="253"/>
      <c r="F18" s="254" t="s">
        <v>41</v>
      </c>
      <c r="G18" s="252"/>
      <c r="H18" s="252"/>
      <c r="I18" s="255"/>
      <c r="J18" s="252"/>
      <c r="K18" s="255"/>
      <c r="L18" s="252"/>
      <c r="M18" s="255"/>
      <c r="N18" s="252"/>
      <c r="O18" s="253"/>
      <c r="P18" s="253"/>
      <c r="Q18" s="256">
        <f aca="true" t="shared" si="0" ref="Q18:Q81">IF($Q$12="","",$Q$12)</f>
      </c>
      <c r="R18" s="255"/>
    </row>
    <row r="19" spans="1:18" s="119" customFormat="1" ht="22.5" customHeight="1">
      <c r="A19" s="117">
        <v>3</v>
      </c>
      <c r="B19" s="252"/>
      <c r="C19" s="252"/>
      <c r="D19" s="252"/>
      <c r="E19" s="253"/>
      <c r="F19" s="254" t="s">
        <v>41</v>
      </c>
      <c r="G19" s="252"/>
      <c r="H19" s="252"/>
      <c r="I19" s="255"/>
      <c r="J19" s="252"/>
      <c r="K19" s="255"/>
      <c r="L19" s="252"/>
      <c r="M19" s="255"/>
      <c r="N19" s="252"/>
      <c r="O19" s="253"/>
      <c r="P19" s="253"/>
      <c r="Q19" s="256">
        <f t="shared" si="0"/>
      </c>
      <c r="R19" s="255"/>
    </row>
    <row r="20" spans="1:18" s="119" customFormat="1" ht="22.5" customHeight="1">
      <c r="A20" s="117">
        <v>4</v>
      </c>
      <c r="B20" s="252"/>
      <c r="C20" s="252"/>
      <c r="D20" s="252"/>
      <c r="E20" s="253"/>
      <c r="F20" s="254" t="s">
        <v>41</v>
      </c>
      <c r="G20" s="252"/>
      <c r="H20" s="252"/>
      <c r="I20" s="255"/>
      <c r="J20" s="252"/>
      <c r="K20" s="255"/>
      <c r="L20" s="252"/>
      <c r="M20" s="255"/>
      <c r="N20" s="252"/>
      <c r="O20" s="253"/>
      <c r="P20" s="253"/>
      <c r="Q20" s="256">
        <f t="shared" si="0"/>
      </c>
      <c r="R20" s="255"/>
    </row>
    <row r="21" spans="1:18" s="119" customFormat="1" ht="22.5" customHeight="1">
      <c r="A21" s="117">
        <v>5</v>
      </c>
      <c r="B21" s="252"/>
      <c r="C21" s="252"/>
      <c r="D21" s="252"/>
      <c r="E21" s="253"/>
      <c r="F21" s="254" t="s">
        <v>41</v>
      </c>
      <c r="G21" s="252"/>
      <c r="H21" s="252"/>
      <c r="I21" s="255"/>
      <c r="J21" s="252"/>
      <c r="K21" s="255"/>
      <c r="L21" s="252"/>
      <c r="M21" s="255"/>
      <c r="N21" s="252"/>
      <c r="O21" s="253"/>
      <c r="P21" s="253"/>
      <c r="Q21" s="256">
        <f t="shared" si="0"/>
      </c>
      <c r="R21" s="255"/>
    </row>
    <row r="22" spans="1:18" s="119" customFormat="1" ht="22.5" customHeight="1">
      <c r="A22" s="117">
        <v>6</v>
      </c>
      <c r="B22" s="252"/>
      <c r="C22" s="252"/>
      <c r="D22" s="252"/>
      <c r="E22" s="253"/>
      <c r="F22" s="254" t="s">
        <v>41</v>
      </c>
      <c r="G22" s="252"/>
      <c r="H22" s="252"/>
      <c r="I22" s="255"/>
      <c r="J22" s="252"/>
      <c r="K22" s="255"/>
      <c r="L22" s="252"/>
      <c r="M22" s="255"/>
      <c r="N22" s="252"/>
      <c r="O22" s="253"/>
      <c r="P22" s="253"/>
      <c r="Q22" s="256">
        <f t="shared" si="0"/>
      </c>
      <c r="R22" s="255"/>
    </row>
    <row r="23" spans="1:18" s="119" customFormat="1" ht="22.5" customHeight="1">
      <c r="A23" s="117">
        <v>7</v>
      </c>
      <c r="B23" s="252"/>
      <c r="C23" s="252"/>
      <c r="D23" s="252"/>
      <c r="E23" s="253"/>
      <c r="F23" s="254" t="s">
        <v>41</v>
      </c>
      <c r="G23" s="252"/>
      <c r="H23" s="252"/>
      <c r="I23" s="255"/>
      <c r="J23" s="252"/>
      <c r="K23" s="255"/>
      <c r="L23" s="252"/>
      <c r="M23" s="255"/>
      <c r="N23" s="252"/>
      <c r="O23" s="253"/>
      <c r="P23" s="253"/>
      <c r="Q23" s="256">
        <f t="shared" si="0"/>
      </c>
      <c r="R23" s="255"/>
    </row>
    <row r="24" spans="1:18" s="119" customFormat="1" ht="22.5" customHeight="1">
      <c r="A24" s="117">
        <v>8</v>
      </c>
      <c r="B24" s="252"/>
      <c r="C24" s="252"/>
      <c r="D24" s="252"/>
      <c r="E24" s="253"/>
      <c r="F24" s="254" t="s">
        <v>41</v>
      </c>
      <c r="G24" s="252"/>
      <c r="H24" s="252"/>
      <c r="I24" s="255"/>
      <c r="J24" s="252"/>
      <c r="K24" s="255"/>
      <c r="L24" s="252"/>
      <c r="M24" s="255"/>
      <c r="N24" s="252"/>
      <c r="O24" s="253"/>
      <c r="P24" s="253"/>
      <c r="Q24" s="256">
        <f t="shared" si="0"/>
      </c>
      <c r="R24" s="255"/>
    </row>
    <row r="25" spans="1:18" s="119" customFormat="1" ht="22.5" customHeight="1">
      <c r="A25" s="117">
        <v>9</v>
      </c>
      <c r="B25" s="252"/>
      <c r="C25" s="252"/>
      <c r="D25" s="252"/>
      <c r="E25" s="253"/>
      <c r="F25" s="254" t="s">
        <v>41</v>
      </c>
      <c r="G25" s="252"/>
      <c r="H25" s="252"/>
      <c r="I25" s="255"/>
      <c r="J25" s="252"/>
      <c r="K25" s="255"/>
      <c r="L25" s="252"/>
      <c r="M25" s="255"/>
      <c r="N25" s="252"/>
      <c r="O25" s="253"/>
      <c r="P25" s="253"/>
      <c r="Q25" s="256">
        <f t="shared" si="0"/>
      </c>
      <c r="R25" s="255"/>
    </row>
    <row r="26" spans="1:18" s="119" customFormat="1" ht="22.5" customHeight="1">
      <c r="A26" s="117">
        <v>10</v>
      </c>
      <c r="B26" s="252"/>
      <c r="C26" s="252"/>
      <c r="D26" s="252"/>
      <c r="E26" s="253"/>
      <c r="F26" s="254" t="s">
        <v>41</v>
      </c>
      <c r="G26" s="252"/>
      <c r="H26" s="252"/>
      <c r="I26" s="255"/>
      <c r="J26" s="252"/>
      <c r="K26" s="255"/>
      <c r="L26" s="252"/>
      <c r="M26" s="255"/>
      <c r="N26" s="252"/>
      <c r="O26" s="253"/>
      <c r="P26" s="253"/>
      <c r="Q26" s="256">
        <f t="shared" si="0"/>
      </c>
      <c r="R26" s="255"/>
    </row>
    <row r="27" spans="1:18" s="119" customFormat="1" ht="22.5" customHeight="1">
      <c r="A27" s="117">
        <v>11</v>
      </c>
      <c r="B27" s="252"/>
      <c r="C27" s="252"/>
      <c r="D27" s="252"/>
      <c r="E27" s="253"/>
      <c r="F27" s="254" t="s">
        <v>41</v>
      </c>
      <c r="G27" s="252"/>
      <c r="H27" s="252"/>
      <c r="I27" s="255"/>
      <c r="J27" s="252"/>
      <c r="K27" s="255"/>
      <c r="L27" s="252"/>
      <c r="M27" s="255"/>
      <c r="N27" s="252"/>
      <c r="O27" s="253"/>
      <c r="P27" s="253"/>
      <c r="Q27" s="256">
        <f t="shared" si="0"/>
      </c>
      <c r="R27" s="255"/>
    </row>
    <row r="28" spans="1:18" s="119" customFormat="1" ht="22.5" customHeight="1">
      <c r="A28" s="117">
        <v>12</v>
      </c>
      <c r="B28" s="252"/>
      <c r="C28" s="252"/>
      <c r="D28" s="252"/>
      <c r="E28" s="253"/>
      <c r="F28" s="254" t="s">
        <v>41</v>
      </c>
      <c r="G28" s="252"/>
      <c r="H28" s="252"/>
      <c r="I28" s="255"/>
      <c r="J28" s="252"/>
      <c r="K28" s="255"/>
      <c r="L28" s="252"/>
      <c r="M28" s="255"/>
      <c r="N28" s="252"/>
      <c r="O28" s="253"/>
      <c r="P28" s="253"/>
      <c r="Q28" s="256">
        <f t="shared" si="0"/>
      </c>
      <c r="R28" s="255"/>
    </row>
    <row r="29" spans="1:18" s="119" customFormat="1" ht="22.5" customHeight="1">
      <c r="A29" s="117">
        <v>13</v>
      </c>
      <c r="B29" s="252"/>
      <c r="C29" s="252"/>
      <c r="D29" s="252"/>
      <c r="E29" s="253"/>
      <c r="F29" s="254" t="s">
        <v>41</v>
      </c>
      <c r="G29" s="252"/>
      <c r="H29" s="252"/>
      <c r="I29" s="255"/>
      <c r="J29" s="252"/>
      <c r="K29" s="255"/>
      <c r="L29" s="252"/>
      <c r="M29" s="255"/>
      <c r="N29" s="252"/>
      <c r="O29" s="253"/>
      <c r="P29" s="253"/>
      <c r="Q29" s="256">
        <f t="shared" si="0"/>
      </c>
      <c r="R29" s="255"/>
    </row>
    <row r="30" spans="1:18" s="119" customFormat="1" ht="22.5" customHeight="1">
      <c r="A30" s="117">
        <v>14</v>
      </c>
      <c r="B30" s="252"/>
      <c r="C30" s="252"/>
      <c r="D30" s="252"/>
      <c r="E30" s="253"/>
      <c r="F30" s="254" t="s">
        <v>41</v>
      </c>
      <c r="G30" s="252"/>
      <c r="H30" s="252"/>
      <c r="I30" s="255"/>
      <c r="J30" s="252"/>
      <c r="K30" s="255"/>
      <c r="L30" s="252"/>
      <c r="M30" s="255"/>
      <c r="N30" s="252"/>
      <c r="O30" s="253"/>
      <c r="P30" s="253"/>
      <c r="Q30" s="256">
        <f t="shared" si="0"/>
      </c>
      <c r="R30" s="255"/>
    </row>
    <row r="31" spans="1:18" s="119" customFormat="1" ht="22.5" customHeight="1">
      <c r="A31" s="117">
        <v>15</v>
      </c>
      <c r="B31" s="252"/>
      <c r="C31" s="252"/>
      <c r="D31" s="252"/>
      <c r="E31" s="253"/>
      <c r="F31" s="254" t="s">
        <v>41</v>
      </c>
      <c r="G31" s="252"/>
      <c r="H31" s="252"/>
      <c r="I31" s="255"/>
      <c r="J31" s="252"/>
      <c r="K31" s="255"/>
      <c r="L31" s="252"/>
      <c r="M31" s="255"/>
      <c r="N31" s="252"/>
      <c r="O31" s="253"/>
      <c r="P31" s="253"/>
      <c r="Q31" s="256">
        <f t="shared" si="0"/>
      </c>
      <c r="R31" s="255"/>
    </row>
    <row r="32" spans="1:18" s="119" customFormat="1" ht="22.5" customHeight="1">
      <c r="A32" s="117">
        <v>16</v>
      </c>
      <c r="B32" s="252"/>
      <c r="C32" s="252"/>
      <c r="D32" s="252"/>
      <c r="E32" s="253"/>
      <c r="F32" s="254" t="s">
        <v>41</v>
      </c>
      <c r="G32" s="252"/>
      <c r="H32" s="252"/>
      <c r="I32" s="255"/>
      <c r="J32" s="252"/>
      <c r="K32" s="255"/>
      <c r="L32" s="252"/>
      <c r="M32" s="255"/>
      <c r="N32" s="252"/>
      <c r="O32" s="253"/>
      <c r="P32" s="253"/>
      <c r="Q32" s="256">
        <f t="shared" si="0"/>
      </c>
      <c r="R32" s="255"/>
    </row>
    <row r="33" spans="1:18" s="119" customFormat="1" ht="22.5" customHeight="1">
      <c r="A33" s="117">
        <v>17</v>
      </c>
      <c r="B33" s="252"/>
      <c r="C33" s="252"/>
      <c r="D33" s="252"/>
      <c r="E33" s="253"/>
      <c r="F33" s="254" t="s">
        <v>41</v>
      </c>
      <c r="G33" s="252"/>
      <c r="H33" s="252"/>
      <c r="I33" s="255"/>
      <c r="J33" s="252"/>
      <c r="K33" s="255"/>
      <c r="L33" s="252"/>
      <c r="M33" s="255"/>
      <c r="N33" s="252"/>
      <c r="O33" s="253"/>
      <c r="P33" s="253"/>
      <c r="Q33" s="256">
        <f t="shared" si="0"/>
      </c>
      <c r="R33" s="255"/>
    </row>
    <row r="34" spans="1:18" s="119" customFormat="1" ht="22.5" customHeight="1">
      <c r="A34" s="117">
        <v>18</v>
      </c>
      <c r="B34" s="252"/>
      <c r="C34" s="252"/>
      <c r="D34" s="252"/>
      <c r="E34" s="253"/>
      <c r="F34" s="254" t="s">
        <v>41</v>
      </c>
      <c r="G34" s="252"/>
      <c r="H34" s="252"/>
      <c r="I34" s="255"/>
      <c r="J34" s="252"/>
      <c r="K34" s="255"/>
      <c r="L34" s="252"/>
      <c r="M34" s="255"/>
      <c r="N34" s="252"/>
      <c r="O34" s="253"/>
      <c r="P34" s="253"/>
      <c r="Q34" s="256">
        <f t="shared" si="0"/>
      </c>
      <c r="R34" s="255"/>
    </row>
    <row r="35" spans="1:18" s="119" customFormat="1" ht="22.5" customHeight="1">
      <c r="A35" s="117">
        <v>19</v>
      </c>
      <c r="B35" s="252"/>
      <c r="C35" s="252"/>
      <c r="D35" s="252"/>
      <c r="E35" s="253"/>
      <c r="F35" s="254" t="s">
        <v>41</v>
      </c>
      <c r="G35" s="252"/>
      <c r="H35" s="252"/>
      <c r="I35" s="255"/>
      <c r="J35" s="252"/>
      <c r="K35" s="255"/>
      <c r="L35" s="252"/>
      <c r="M35" s="255"/>
      <c r="N35" s="252"/>
      <c r="O35" s="253"/>
      <c r="P35" s="253"/>
      <c r="Q35" s="256">
        <f t="shared" si="0"/>
      </c>
      <c r="R35" s="255"/>
    </row>
    <row r="36" spans="1:18" s="119" customFormat="1" ht="22.5" customHeight="1">
      <c r="A36" s="117">
        <v>20</v>
      </c>
      <c r="B36" s="252"/>
      <c r="C36" s="252"/>
      <c r="D36" s="252"/>
      <c r="E36" s="253"/>
      <c r="F36" s="254" t="s">
        <v>41</v>
      </c>
      <c r="G36" s="252"/>
      <c r="H36" s="252"/>
      <c r="I36" s="255"/>
      <c r="J36" s="252"/>
      <c r="K36" s="255"/>
      <c r="L36" s="252"/>
      <c r="M36" s="255"/>
      <c r="N36" s="252"/>
      <c r="O36" s="253"/>
      <c r="P36" s="253"/>
      <c r="Q36" s="256">
        <f t="shared" si="0"/>
      </c>
      <c r="R36" s="255"/>
    </row>
    <row r="37" spans="1:18" s="119" customFormat="1" ht="22.5" customHeight="1">
      <c r="A37" s="117">
        <v>21</v>
      </c>
      <c r="B37" s="252"/>
      <c r="C37" s="252"/>
      <c r="D37" s="252"/>
      <c r="E37" s="253"/>
      <c r="F37" s="254" t="s">
        <v>41</v>
      </c>
      <c r="G37" s="252"/>
      <c r="H37" s="252"/>
      <c r="I37" s="255"/>
      <c r="J37" s="252"/>
      <c r="K37" s="255"/>
      <c r="L37" s="252"/>
      <c r="M37" s="255"/>
      <c r="N37" s="252"/>
      <c r="O37" s="253"/>
      <c r="P37" s="253"/>
      <c r="Q37" s="256">
        <f t="shared" si="0"/>
      </c>
      <c r="R37" s="255"/>
    </row>
    <row r="38" spans="1:18" s="119" customFormat="1" ht="22.5" customHeight="1">
      <c r="A38" s="117">
        <v>22</v>
      </c>
      <c r="B38" s="252"/>
      <c r="C38" s="252"/>
      <c r="D38" s="252"/>
      <c r="E38" s="253"/>
      <c r="F38" s="254" t="s">
        <v>41</v>
      </c>
      <c r="G38" s="252"/>
      <c r="H38" s="252"/>
      <c r="I38" s="255"/>
      <c r="J38" s="252"/>
      <c r="K38" s="255"/>
      <c r="L38" s="252"/>
      <c r="M38" s="255"/>
      <c r="N38" s="252"/>
      <c r="O38" s="253"/>
      <c r="P38" s="253"/>
      <c r="Q38" s="256">
        <f t="shared" si="0"/>
      </c>
      <c r="R38" s="255"/>
    </row>
    <row r="39" spans="1:18" s="119" customFormat="1" ht="22.5" customHeight="1">
      <c r="A39" s="117">
        <v>23</v>
      </c>
      <c r="B39" s="252"/>
      <c r="C39" s="252"/>
      <c r="D39" s="252"/>
      <c r="E39" s="253"/>
      <c r="F39" s="254" t="s">
        <v>41</v>
      </c>
      <c r="G39" s="252"/>
      <c r="H39" s="252"/>
      <c r="I39" s="255"/>
      <c r="J39" s="252"/>
      <c r="K39" s="255"/>
      <c r="L39" s="252"/>
      <c r="M39" s="255"/>
      <c r="N39" s="252"/>
      <c r="O39" s="253"/>
      <c r="P39" s="253"/>
      <c r="Q39" s="256">
        <f t="shared" si="0"/>
      </c>
      <c r="R39" s="255"/>
    </row>
    <row r="40" spans="1:18" s="119" customFormat="1" ht="22.5" customHeight="1">
      <c r="A40" s="117">
        <v>24</v>
      </c>
      <c r="B40" s="252"/>
      <c r="C40" s="252"/>
      <c r="D40" s="252"/>
      <c r="E40" s="253"/>
      <c r="F40" s="254" t="s">
        <v>41</v>
      </c>
      <c r="G40" s="252"/>
      <c r="H40" s="252"/>
      <c r="I40" s="255"/>
      <c r="J40" s="252"/>
      <c r="K40" s="255"/>
      <c r="L40" s="252"/>
      <c r="M40" s="255"/>
      <c r="N40" s="252"/>
      <c r="O40" s="253"/>
      <c r="P40" s="253"/>
      <c r="Q40" s="256">
        <f t="shared" si="0"/>
      </c>
      <c r="R40" s="255"/>
    </row>
    <row r="41" spans="1:18" s="119" customFormat="1" ht="22.5" customHeight="1">
      <c r="A41" s="117">
        <v>25</v>
      </c>
      <c r="B41" s="252"/>
      <c r="C41" s="252"/>
      <c r="D41" s="252"/>
      <c r="E41" s="253"/>
      <c r="F41" s="254" t="s">
        <v>41</v>
      </c>
      <c r="G41" s="252"/>
      <c r="H41" s="252"/>
      <c r="I41" s="255"/>
      <c r="J41" s="252"/>
      <c r="K41" s="255"/>
      <c r="L41" s="252"/>
      <c r="M41" s="255"/>
      <c r="N41" s="252"/>
      <c r="O41" s="253"/>
      <c r="P41" s="253"/>
      <c r="Q41" s="256">
        <f t="shared" si="0"/>
      </c>
      <c r="R41" s="255"/>
    </row>
    <row r="42" spans="1:18" s="119" customFormat="1" ht="22.5" customHeight="1">
      <c r="A42" s="117">
        <v>26</v>
      </c>
      <c r="B42" s="252"/>
      <c r="C42" s="252"/>
      <c r="D42" s="252"/>
      <c r="E42" s="253"/>
      <c r="F42" s="254" t="s">
        <v>41</v>
      </c>
      <c r="G42" s="252"/>
      <c r="H42" s="252"/>
      <c r="I42" s="255"/>
      <c r="J42" s="252"/>
      <c r="K42" s="255"/>
      <c r="L42" s="252"/>
      <c r="M42" s="255"/>
      <c r="N42" s="252"/>
      <c r="O42" s="253"/>
      <c r="P42" s="253"/>
      <c r="Q42" s="256">
        <f t="shared" si="0"/>
      </c>
      <c r="R42" s="255"/>
    </row>
    <row r="43" spans="1:18" s="119" customFormat="1" ht="22.5" customHeight="1">
      <c r="A43" s="117">
        <v>27</v>
      </c>
      <c r="B43" s="252"/>
      <c r="C43" s="252"/>
      <c r="D43" s="252"/>
      <c r="E43" s="253"/>
      <c r="F43" s="254" t="s">
        <v>41</v>
      </c>
      <c r="G43" s="252"/>
      <c r="H43" s="252"/>
      <c r="I43" s="255"/>
      <c r="J43" s="252"/>
      <c r="K43" s="255"/>
      <c r="L43" s="252"/>
      <c r="M43" s="255"/>
      <c r="N43" s="252"/>
      <c r="O43" s="253"/>
      <c r="P43" s="253"/>
      <c r="Q43" s="256">
        <f t="shared" si="0"/>
      </c>
      <c r="R43" s="255"/>
    </row>
    <row r="44" spans="1:18" s="119" customFormat="1" ht="22.5" customHeight="1">
      <c r="A44" s="117">
        <v>28</v>
      </c>
      <c r="B44" s="252"/>
      <c r="C44" s="252"/>
      <c r="D44" s="252"/>
      <c r="E44" s="253"/>
      <c r="F44" s="254" t="s">
        <v>41</v>
      </c>
      <c r="G44" s="252"/>
      <c r="H44" s="252"/>
      <c r="I44" s="255"/>
      <c r="J44" s="252"/>
      <c r="K44" s="255"/>
      <c r="L44" s="252"/>
      <c r="M44" s="255"/>
      <c r="N44" s="252"/>
      <c r="O44" s="253"/>
      <c r="P44" s="253"/>
      <c r="Q44" s="256">
        <f t="shared" si="0"/>
      </c>
      <c r="R44" s="255"/>
    </row>
    <row r="45" spans="1:18" s="119" customFormat="1" ht="22.5" customHeight="1">
      <c r="A45" s="117">
        <v>29</v>
      </c>
      <c r="B45" s="252"/>
      <c r="C45" s="252"/>
      <c r="D45" s="252"/>
      <c r="E45" s="253"/>
      <c r="F45" s="254" t="s">
        <v>41</v>
      </c>
      <c r="G45" s="252"/>
      <c r="H45" s="252"/>
      <c r="I45" s="255"/>
      <c r="J45" s="252"/>
      <c r="K45" s="255"/>
      <c r="L45" s="252"/>
      <c r="M45" s="255"/>
      <c r="N45" s="252"/>
      <c r="O45" s="253"/>
      <c r="P45" s="253"/>
      <c r="Q45" s="256">
        <f t="shared" si="0"/>
      </c>
      <c r="R45" s="255"/>
    </row>
    <row r="46" spans="1:18" s="119" customFormat="1" ht="22.5" customHeight="1">
      <c r="A46" s="117">
        <v>30</v>
      </c>
      <c r="B46" s="252"/>
      <c r="C46" s="252"/>
      <c r="D46" s="252"/>
      <c r="E46" s="253"/>
      <c r="F46" s="254" t="s">
        <v>41</v>
      </c>
      <c r="G46" s="252"/>
      <c r="H46" s="252"/>
      <c r="I46" s="255"/>
      <c r="J46" s="252"/>
      <c r="K46" s="255"/>
      <c r="L46" s="252"/>
      <c r="M46" s="255"/>
      <c r="N46" s="252"/>
      <c r="O46" s="253"/>
      <c r="P46" s="253"/>
      <c r="Q46" s="256">
        <f t="shared" si="0"/>
      </c>
      <c r="R46" s="255"/>
    </row>
    <row r="47" spans="1:18" s="119" customFormat="1" ht="22.5" customHeight="1">
      <c r="A47" s="117">
        <v>31</v>
      </c>
      <c r="B47" s="252"/>
      <c r="C47" s="252"/>
      <c r="D47" s="252"/>
      <c r="E47" s="253"/>
      <c r="F47" s="254" t="s">
        <v>41</v>
      </c>
      <c r="G47" s="252"/>
      <c r="H47" s="252"/>
      <c r="I47" s="255"/>
      <c r="J47" s="252"/>
      <c r="K47" s="255"/>
      <c r="L47" s="252"/>
      <c r="M47" s="255"/>
      <c r="N47" s="252"/>
      <c r="O47" s="253"/>
      <c r="P47" s="253"/>
      <c r="Q47" s="256">
        <f t="shared" si="0"/>
      </c>
      <c r="R47" s="255"/>
    </row>
    <row r="48" spans="1:18" s="119" customFormat="1" ht="22.5" customHeight="1">
      <c r="A48" s="117">
        <v>32</v>
      </c>
      <c r="B48" s="252"/>
      <c r="C48" s="252"/>
      <c r="D48" s="252"/>
      <c r="E48" s="253"/>
      <c r="F48" s="254" t="s">
        <v>41</v>
      </c>
      <c r="G48" s="252"/>
      <c r="H48" s="252"/>
      <c r="I48" s="255"/>
      <c r="J48" s="252"/>
      <c r="K48" s="255"/>
      <c r="L48" s="252"/>
      <c r="M48" s="255"/>
      <c r="N48" s="252"/>
      <c r="O48" s="253"/>
      <c r="P48" s="253"/>
      <c r="Q48" s="256">
        <f t="shared" si="0"/>
      </c>
      <c r="R48" s="255"/>
    </row>
    <row r="49" spans="1:18" s="119" customFormat="1" ht="22.5" customHeight="1">
      <c r="A49" s="117">
        <v>33</v>
      </c>
      <c r="B49" s="252"/>
      <c r="C49" s="252"/>
      <c r="D49" s="252"/>
      <c r="E49" s="253"/>
      <c r="F49" s="254" t="s">
        <v>41</v>
      </c>
      <c r="G49" s="252"/>
      <c r="H49" s="252"/>
      <c r="I49" s="255"/>
      <c r="J49" s="252"/>
      <c r="K49" s="255"/>
      <c r="L49" s="252"/>
      <c r="M49" s="255"/>
      <c r="N49" s="252"/>
      <c r="O49" s="253"/>
      <c r="P49" s="253"/>
      <c r="Q49" s="256">
        <f t="shared" si="0"/>
      </c>
      <c r="R49" s="255"/>
    </row>
    <row r="50" spans="1:18" s="119" customFormat="1" ht="22.5" customHeight="1">
      <c r="A50" s="117">
        <v>34</v>
      </c>
      <c r="B50" s="252"/>
      <c r="C50" s="252"/>
      <c r="D50" s="252"/>
      <c r="E50" s="253"/>
      <c r="F50" s="254" t="s">
        <v>41</v>
      </c>
      <c r="G50" s="252"/>
      <c r="H50" s="252"/>
      <c r="I50" s="255"/>
      <c r="J50" s="252"/>
      <c r="K50" s="255"/>
      <c r="L50" s="252"/>
      <c r="M50" s="255"/>
      <c r="N50" s="252"/>
      <c r="O50" s="253"/>
      <c r="P50" s="253"/>
      <c r="Q50" s="256">
        <f t="shared" si="0"/>
      </c>
      <c r="R50" s="255"/>
    </row>
    <row r="51" spans="1:18" s="119" customFormat="1" ht="22.5" customHeight="1">
      <c r="A51" s="117">
        <v>35</v>
      </c>
      <c r="B51" s="252"/>
      <c r="C51" s="252"/>
      <c r="D51" s="252"/>
      <c r="E51" s="253"/>
      <c r="F51" s="254" t="s">
        <v>41</v>
      </c>
      <c r="G51" s="252"/>
      <c r="H51" s="252"/>
      <c r="I51" s="255"/>
      <c r="J51" s="252"/>
      <c r="K51" s="255"/>
      <c r="L51" s="252"/>
      <c r="M51" s="255"/>
      <c r="N51" s="252"/>
      <c r="O51" s="253"/>
      <c r="P51" s="253"/>
      <c r="Q51" s="256">
        <f t="shared" si="0"/>
      </c>
      <c r="R51" s="255"/>
    </row>
    <row r="52" spans="1:18" s="119" customFormat="1" ht="22.5" customHeight="1">
      <c r="A52" s="117">
        <v>36</v>
      </c>
      <c r="B52" s="252"/>
      <c r="C52" s="252"/>
      <c r="D52" s="252"/>
      <c r="E52" s="253"/>
      <c r="F52" s="254" t="s">
        <v>41</v>
      </c>
      <c r="G52" s="252"/>
      <c r="H52" s="252"/>
      <c r="I52" s="255"/>
      <c r="J52" s="252"/>
      <c r="K52" s="255"/>
      <c r="L52" s="252"/>
      <c r="M52" s="255"/>
      <c r="N52" s="252"/>
      <c r="O52" s="253"/>
      <c r="P52" s="253"/>
      <c r="Q52" s="256">
        <f t="shared" si="0"/>
      </c>
      <c r="R52" s="255"/>
    </row>
    <row r="53" spans="1:18" s="119" customFormat="1" ht="22.5" customHeight="1">
      <c r="A53" s="117">
        <v>37</v>
      </c>
      <c r="B53" s="252"/>
      <c r="C53" s="252"/>
      <c r="D53" s="252"/>
      <c r="E53" s="253"/>
      <c r="F53" s="254" t="s">
        <v>41</v>
      </c>
      <c r="G53" s="252"/>
      <c r="H53" s="252"/>
      <c r="I53" s="255"/>
      <c r="J53" s="252"/>
      <c r="K53" s="255"/>
      <c r="L53" s="252"/>
      <c r="M53" s="255"/>
      <c r="N53" s="252"/>
      <c r="O53" s="253"/>
      <c r="P53" s="253"/>
      <c r="Q53" s="256">
        <f t="shared" si="0"/>
      </c>
      <c r="R53" s="255"/>
    </row>
    <row r="54" spans="1:18" s="119" customFormat="1" ht="22.5" customHeight="1">
      <c r="A54" s="117">
        <v>38</v>
      </c>
      <c r="B54" s="252"/>
      <c r="C54" s="252"/>
      <c r="D54" s="252"/>
      <c r="E54" s="253"/>
      <c r="F54" s="254" t="s">
        <v>41</v>
      </c>
      <c r="G54" s="252"/>
      <c r="H54" s="252"/>
      <c r="I54" s="255"/>
      <c r="J54" s="252"/>
      <c r="K54" s="255"/>
      <c r="L54" s="252"/>
      <c r="M54" s="255"/>
      <c r="N54" s="252"/>
      <c r="O54" s="253"/>
      <c r="P54" s="253"/>
      <c r="Q54" s="256">
        <f t="shared" si="0"/>
      </c>
      <c r="R54" s="255"/>
    </row>
    <row r="55" spans="1:18" s="119" customFormat="1" ht="22.5" customHeight="1">
      <c r="A55" s="117">
        <v>39</v>
      </c>
      <c r="B55" s="252"/>
      <c r="C55" s="252"/>
      <c r="D55" s="252"/>
      <c r="E55" s="253"/>
      <c r="F55" s="254" t="s">
        <v>41</v>
      </c>
      <c r="G55" s="252"/>
      <c r="H55" s="252"/>
      <c r="I55" s="255"/>
      <c r="J55" s="252"/>
      <c r="K55" s="255"/>
      <c r="L55" s="252"/>
      <c r="M55" s="255"/>
      <c r="N55" s="252"/>
      <c r="O55" s="253"/>
      <c r="P55" s="253"/>
      <c r="Q55" s="256">
        <f t="shared" si="0"/>
      </c>
      <c r="R55" s="255"/>
    </row>
    <row r="56" spans="1:18" s="119" customFormat="1" ht="22.5" customHeight="1">
      <c r="A56" s="117">
        <v>40</v>
      </c>
      <c r="B56" s="252"/>
      <c r="C56" s="252"/>
      <c r="D56" s="252"/>
      <c r="E56" s="253"/>
      <c r="F56" s="254" t="s">
        <v>41</v>
      </c>
      <c r="G56" s="252"/>
      <c r="H56" s="252"/>
      <c r="I56" s="255"/>
      <c r="J56" s="252"/>
      <c r="K56" s="255"/>
      <c r="L56" s="252"/>
      <c r="M56" s="255"/>
      <c r="N56" s="252"/>
      <c r="O56" s="253"/>
      <c r="P56" s="253"/>
      <c r="Q56" s="256">
        <f t="shared" si="0"/>
      </c>
      <c r="R56" s="255"/>
    </row>
    <row r="57" spans="1:18" s="119" customFormat="1" ht="22.5" customHeight="1">
      <c r="A57" s="117">
        <v>41</v>
      </c>
      <c r="B57" s="252"/>
      <c r="C57" s="252"/>
      <c r="D57" s="252"/>
      <c r="E57" s="253"/>
      <c r="F57" s="254" t="s">
        <v>41</v>
      </c>
      <c r="G57" s="252"/>
      <c r="H57" s="252"/>
      <c r="I57" s="255"/>
      <c r="J57" s="252"/>
      <c r="K57" s="255"/>
      <c r="L57" s="252"/>
      <c r="M57" s="255"/>
      <c r="N57" s="252"/>
      <c r="O57" s="253"/>
      <c r="P57" s="253"/>
      <c r="Q57" s="256">
        <f t="shared" si="0"/>
      </c>
      <c r="R57" s="255"/>
    </row>
    <row r="58" spans="1:18" s="119" customFormat="1" ht="22.5" customHeight="1">
      <c r="A58" s="117">
        <v>42</v>
      </c>
      <c r="B58" s="252"/>
      <c r="C58" s="252"/>
      <c r="D58" s="252"/>
      <c r="E58" s="253"/>
      <c r="F58" s="254" t="s">
        <v>41</v>
      </c>
      <c r="G58" s="252"/>
      <c r="H58" s="252"/>
      <c r="I58" s="255"/>
      <c r="J58" s="252"/>
      <c r="K58" s="255"/>
      <c r="L58" s="252"/>
      <c r="M58" s="255"/>
      <c r="N58" s="252"/>
      <c r="O58" s="253"/>
      <c r="P58" s="253"/>
      <c r="Q58" s="256">
        <f t="shared" si="0"/>
      </c>
      <c r="R58" s="255"/>
    </row>
    <row r="59" spans="1:18" s="119" customFormat="1" ht="22.5" customHeight="1">
      <c r="A59" s="117">
        <v>43</v>
      </c>
      <c r="B59" s="252"/>
      <c r="C59" s="252"/>
      <c r="D59" s="252"/>
      <c r="E59" s="253"/>
      <c r="F59" s="254" t="s">
        <v>41</v>
      </c>
      <c r="G59" s="252"/>
      <c r="H59" s="252"/>
      <c r="I59" s="255"/>
      <c r="J59" s="252"/>
      <c r="K59" s="255"/>
      <c r="L59" s="252"/>
      <c r="M59" s="255"/>
      <c r="N59" s="252"/>
      <c r="O59" s="253"/>
      <c r="P59" s="253"/>
      <c r="Q59" s="256">
        <f t="shared" si="0"/>
      </c>
      <c r="R59" s="255"/>
    </row>
    <row r="60" spans="1:18" s="119" customFormat="1" ht="22.5" customHeight="1">
      <c r="A60" s="117">
        <v>44</v>
      </c>
      <c r="B60" s="252"/>
      <c r="C60" s="252"/>
      <c r="D60" s="252"/>
      <c r="E60" s="253"/>
      <c r="F60" s="254" t="s">
        <v>41</v>
      </c>
      <c r="G60" s="252"/>
      <c r="H60" s="252"/>
      <c r="I60" s="255"/>
      <c r="J60" s="252"/>
      <c r="K60" s="255"/>
      <c r="L60" s="252"/>
      <c r="M60" s="255"/>
      <c r="N60" s="252"/>
      <c r="O60" s="253"/>
      <c r="P60" s="253"/>
      <c r="Q60" s="256">
        <f t="shared" si="0"/>
      </c>
      <c r="R60" s="255"/>
    </row>
    <row r="61" spans="1:18" s="119" customFormat="1" ht="22.5" customHeight="1">
      <c r="A61" s="117">
        <v>45</v>
      </c>
      <c r="B61" s="252"/>
      <c r="C61" s="252"/>
      <c r="D61" s="252"/>
      <c r="E61" s="253"/>
      <c r="F61" s="254" t="s">
        <v>41</v>
      </c>
      <c r="G61" s="252"/>
      <c r="H61" s="252"/>
      <c r="I61" s="255"/>
      <c r="J61" s="252"/>
      <c r="K61" s="255"/>
      <c r="L61" s="252"/>
      <c r="M61" s="255"/>
      <c r="N61" s="252"/>
      <c r="O61" s="253"/>
      <c r="P61" s="253"/>
      <c r="Q61" s="256">
        <f t="shared" si="0"/>
      </c>
      <c r="R61" s="255"/>
    </row>
    <row r="62" spans="1:18" s="119" customFormat="1" ht="22.5" customHeight="1">
      <c r="A62" s="117">
        <v>46</v>
      </c>
      <c r="B62" s="252"/>
      <c r="C62" s="252"/>
      <c r="D62" s="252"/>
      <c r="E62" s="253"/>
      <c r="F62" s="254" t="s">
        <v>41</v>
      </c>
      <c r="G62" s="252"/>
      <c r="H62" s="252"/>
      <c r="I62" s="255"/>
      <c r="J62" s="252"/>
      <c r="K62" s="255"/>
      <c r="L62" s="252"/>
      <c r="M62" s="255"/>
      <c r="N62" s="252"/>
      <c r="O62" s="253"/>
      <c r="P62" s="253"/>
      <c r="Q62" s="256">
        <f t="shared" si="0"/>
      </c>
      <c r="R62" s="255"/>
    </row>
    <row r="63" spans="1:18" s="119" customFormat="1" ht="22.5" customHeight="1">
      <c r="A63" s="117">
        <v>47</v>
      </c>
      <c r="B63" s="252"/>
      <c r="C63" s="252"/>
      <c r="D63" s="252"/>
      <c r="E63" s="253"/>
      <c r="F63" s="254" t="s">
        <v>41</v>
      </c>
      <c r="G63" s="252"/>
      <c r="H63" s="252"/>
      <c r="I63" s="255"/>
      <c r="J63" s="252"/>
      <c r="K63" s="255"/>
      <c r="L63" s="252"/>
      <c r="M63" s="255"/>
      <c r="N63" s="252"/>
      <c r="O63" s="253"/>
      <c r="P63" s="253"/>
      <c r="Q63" s="256">
        <f t="shared" si="0"/>
      </c>
      <c r="R63" s="255"/>
    </row>
    <row r="64" spans="1:18" s="119" customFormat="1" ht="22.5" customHeight="1">
      <c r="A64" s="117">
        <v>48</v>
      </c>
      <c r="B64" s="252"/>
      <c r="C64" s="252"/>
      <c r="D64" s="252"/>
      <c r="E64" s="253"/>
      <c r="F64" s="254" t="s">
        <v>41</v>
      </c>
      <c r="G64" s="252"/>
      <c r="H64" s="252"/>
      <c r="I64" s="255"/>
      <c r="J64" s="252"/>
      <c r="K64" s="255"/>
      <c r="L64" s="252"/>
      <c r="M64" s="255"/>
      <c r="N64" s="252"/>
      <c r="O64" s="253"/>
      <c r="P64" s="253"/>
      <c r="Q64" s="256">
        <f t="shared" si="0"/>
      </c>
      <c r="R64" s="255"/>
    </row>
    <row r="65" spans="1:18" s="119" customFormat="1" ht="22.5" customHeight="1">
      <c r="A65" s="117">
        <v>49</v>
      </c>
      <c r="B65" s="252"/>
      <c r="C65" s="252"/>
      <c r="D65" s="252"/>
      <c r="E65" s="253"/>
      <c r="F65" s="254" t="s">
        <v>41</v>
      </c>
      <c r="G65" s="252"/>
      <c r="H65" s="252"/>
      <c r="I65" s="255"/>
      <c r="J65" s="252"/>
      <c r="K65" s="255"/>
      <c r="L65" s="252"/>
      <c r="M65" s="255"/>
      <c r="N65" s="252"/>
      <c r="O65" s="253"/>
      <c r="P65" s="253"/>
      <c r="Q65" s="256">
        <f t="shared" si="0"/>
      </c>
      <c r="R65" s="255"/>
    </row>
    <row r="66" spans="1:18" s="119" customFormat="1" ht="22.5" customHeight="1">
      <c r="A66" s="117">
        <v>50</v>
      </c>
      <c r="B66" s="252"/>
      <c r="C66" s="252"/>
      <c r="D66" s="252"/>
      <c r="E66" s="253"/>
      <c r="F66" s="254" t="s">
        <v>41</v>
      </c>
      <c r="G66" s="252"/>
      <c r="H66" s="252"/>
      <c r="I66" s="255"/>
      <c r="J66" s="252"/>
      <c r="K66" s="255"/>
      <c r="L66" s="252"/>
      <c r="M66" s="255"/>
      <c r="N66" s="252"/>
      <c r="O66" s="253"/>
      <c r="P66" s="253"/>
      <c r="Q66" s="256">
        <f t="shared" si="0"/>
      </c>
      <c r="R66" s="255"/>
    </row>
    <row r="67" spans="1:18" s="119" customFormat="1" ht="22.5" customHeight="1">
      <c r="A67" s="117">
        <v>51</v>
      </c>
      <c r="B67" s="252"/>
      <c r="C67" s="252"/>
      <c r="D67" s="252"/>
      <c r="E67" s="253"/>
      <c r="F67" s="254" t="s">
        <v>41</v>
      </c>
      <c r="G67" s="252"/>
      <c r="H67" s="252"/>
      <c r="I67" s="255"/>
      <c r="J67" s="252"/>
      <c r="K67" s="255"/>
      <c r="L67" s="252"/>
      <c r="M67" s="255"/>
      <c r="N67" s="252"/>
      <c r="O67" s="253"/>
      <c r="P67" s="253"/>
      <c r="Q67" s="256">
        <f t="shared" si="0"/>
      </c>
      <c r="R67" s="255"/>
    </row>
    <row r="68" spans="1:18" s="119" customFormat="1" ht="22.5" customHeight="1">
      <c r="A68" s="117">
        <v>52</v>
      </c>
      <c r="B68" s="252"/>
      <c r="C68" s="252"/>
      <c r="D68" s="252"/>
      <c r="E68" s="253"/>
      <c r="F68" s="254" t="s">
        <v>41</v>
      </c>
      <c r="G68" s="252"/>
      <c r="H68" s="252"/>
      <c r="I68" s="255"/>
      <c r="J68" s="252"/>
      <c r="K68" s="255"/>
      <c r="L68" s="252"/>
      <c r="M68" s="255"/>
      <c r="N68" s="252"/>
      <c r="O68" s="253"/>
      <c r="P68" s="253"/>
      <c r="Q68" s="256">
        <f t="shared" si="0"/>
      </c>
      <c r="R68" s="255"/>
    </row>
    <row r="69" spans="1:18" s="119" customFormat="1" ht="22.5" customHeight="1">
      <c r="A69" s="117">
        <v>53</v>
      </c>
      <c r="B69" s="252"/>
      <c r="C69" s="252"/>
      <c r="D69" s="252"/>
      <c r="E69" s="253"/>
      <c r="F69" s="254" t="s">
        <v>41</v>
      </c>
      <c r="G69" s="252"/>
      <c r="H69" s="252"/>
      <c r="I69" s="255"/>
      <c r="J69" s="252"/>
      <c r="K69" s="255"/>
      <c r="L69" s="252"/>
      <c r="M69" s="255"/>
      <c r="N69" s="252"/>
      <c r="O69" s="253"/>
      <c r="P69" s="253"/>
      <c r="Q69" s="256">
        <f t="shared" si="0"/>
      </c>
      <c r="R69" s="255"/>
    </row>
    <row r="70" spans="1:18" s="119" customFormat="1" ht="22.5" customHeight="1">
      <c r="A70" s="117">
        <v>54</v>
      </c>
      <c r="B70" s="252"/>
      <c r="C70" s="252"/>
      <c r="D70" s="252"/>
      <c r="E70" s="253"/>
      <c r="F70" s="254" t="s">
        <v>41</v>
      </c>
      <c r="G70" s="252"/>
      <c r="H70" s="252"/>
      <c r="I70" s="255"/>
      <c r="J70" s="252"/>
      <c r="K70" s="255"/>
      <c r="L70" s="252"/>
      <c r="M70" s="255"/>
      <c r="N70" s="252"/>
      <c r="O70" s="253"/>
      <c r="P70" s="253"/>
      <c r="Q70" s="256">
        <f t="shared" si="0"/>
      </c>
      <c r="R70" s="255"/>
    </row>
    <row r="71" spans="1:18" s="119" customFormat="1" ht="22.5" customHeight="1">
      <c r="A71" s="117">
        <v>55</v>
      </c>
      <c r="B71" s="252"/>
      <c r="C71" s="252"/>
      <c r="D71" s="252"/>
      <c r="E71" s="253"/>
      <c r="F71" s="254" t="s">
        <v>41</v>
      </c>
      <c r="G71" s="252"/>
      <c r="H71" s="252"/>
      <c r="I71" s="255"/>
      <c r="J71" s="252"/>
      <c r="K71" s="255"/>
      <c r="L71" s="252"/>
      <c r="M71" s="255"/>
      <c r="N71" s="252"/>
      <c r="O71" s="253"/>
      <c r="P71" s="253"/>
      <c r="Q71" s="256">
        <f t="shared" si="0"/>
      </c>
      <c r="R71" s="255"/>
    </row>
    <row r="72" spans="1:18" s="119" customFormat="1" ht="22.5" customHeight="1">
      <c r="A72" s="117">
        <v>56</v>
      </c>
      <c r="B72" s="252"/>
      <c r="C72" s="252"/>
      <c r="D72" s="252"/>
      <c r="E72" s="253"/>
      <c r="F72" s="254" t="s">
        <v>41</v>
      </c>
      <c r="G72" s="252"/>
      <c r="H72" s="252"/>
      <c r="I72" s="255"/>
      <c r="J72" s="252"/>
      <c r="K72" s="255"/>
      <c r="L72" s="252"/>
      <c r="M72" s="255"/>
      <c r="N72" s="252"/>
      <c r="O72" s="253"/>
      <c r="P72" s="253"/>
      <c r="Q72" s="256">
        <f t="shared" si="0"/>
      </c>
      <c r="R72" s="255"/>
    </row>
    <row r="73" spans="1:18" s="119" customFormat="1" ht="22.5" customHeight="1">
      <c r="A73" s="117">
        <v>57</v>
      </c>
      <c r="B73" s="252"/>
      <c r="C73" s="252"/>
      <c r="D73" s="252"/>
      <c r="E73" s="253"/>
      <c r="F73" s="254" t="s">
        <v>41</v>
      </c>
      <c r="G73" s="252"/>
      <c r="H73" s="252"/>
      <c r="I73" s="255"/>
      <c r="J73" s="252"/>
      <c r="K73" s="255"/>
      <c r="L73" s="252"/>
      <c r="M73" s="255"/>
      <c r="N73" s="252"/>
      <c r="O73" s="253"/>
      <c r="P73" s="253"/>
      <c r="Q73" s="256">
        <f t="shared" si="0"/>
      </c>
      <c r="R73" s="255"/>
    </row>
    <row r="74" spans="1:18" s="119" customFormat="1" ht="22.5" customHeight="1">
      <c r="A74" s="117">
        <v>58</v>
      </c>
      <c r="B74" s="252"/>
      <c r="C74" s="252"/>
      <c r="D74" s="252"/>
      <c r="E74" s="253"/>
      <c r="F74" s="254" t="s">
        <v>41</v>
      </c>
      <c r="G74" s="252"/>
      <c r="H74" s="252"/>
      <c r="I74" s="255"/>
      <c r="J74" s="252"/>
      <c r="K74" s="255"/>
      <c r="L74" s="252"/>
      <c r="M74" s="255"/>
      <c r="N74" s="252"/>
      <c r="O74" s="253"/>
      <c r="P74" s="253"/>
      <c r="Q74" s="256">
        <f t="shared" si="0"/>
      </c>
      <c r="R74" s="255"/>
    </row>
    <row r="75" spans="1:18" s="119" customFormat="1" ht="22.5" customHeight="1">
      <c r="A75" s="117">
        <v>59</v>
      </c>
      <c r="B75" s="252"/>
      <c r="C75" s="252"/>
      <c r="D75" s="252"/>
      <c r="E75" s="253"/>
      <c r="F75" s="254" t="s">
        <v>41</v>
      </c>
      <c r="G75" s="252"/>
      <c r="H75" s="252"/>
      <c r="I75" s="255"/>
      <c r="J75" s="252"/>
      <c r="K75" s="255"/>
      <c r="L75" s="252"/>
      <c r="M75" s="255"/>
      <c r="N75" s="252"/>
      <c r="O75" s="253"/>
      <c r="P75" s="253"/>
      <c r="Q75" s="256">
        <f t="shared" si="0"/>
      </c>
      <c r="R75" s="255"/>
    </row>
    <row r="76" spans="1:18" s="119" customFormat="1" ht="22.5" customHeight="1">
      <c r="A76" s="117">
        <v>60</v>
      </c>
      <c r="B76" s="252"/>
      <c r="C76" s="252"/>
      <c r="D76" s="252"/>
      <c r="E76" s="253"/>
      <c r="F76" s="254" t="s">
        <v>41</v>
      </c>
      <c r="G76" s="252"/>
      <c r="H76" s="252"/>
      <c r="I76" s="255"/>
      <c r="J76" s="252"/>
      <c r="K76" s="255"/>
      <c r="L76" s="252"/>
      <c r="M76" s="255"/>
      <c r="N76" s="252"/>
      <c r="O76" s="253"/>
      <c r="P76" s="253"/>
      <c r="Q76" s="256">
        <f t="shared" si="0"/>
      </c>
      <c r="R76" s="255"/>
    </row>
    <row r="77" spans="1:18" s="119" customFormat="1" ht="22.5" customHeight="1">
      <c r="A77" s="117">
        <v>61</v>
      </c>
      <c r="B77" s="252"/>
      <c r="C77" s="252"/>
      <c r="D77" s="252"/>
      <c r="E77" s="253"/>
      <c r="F77" s="254" t="s">
        <v>41</v>
      </c>
      <c r="G77" s="252"/>
      <c r="H77" s="252"/>
      <c r="I77" s="255"/>
      <c r="J77" s="252"/>
      <c r="K77" s="255"/>
      <c r="L77" s="252"/>
      <c r="M77" s="255"/>
      <c r="N77" s="252"/>
      <c r="O77" s="253"/>
      <c r="P77" s="253"/>
      <c r="Q77" s="256">
        <f t="shared" si="0"/>
      </c>
      <c r="R77" s="255"/>
    </row>
    <row r="78" spans="1:18" s="119" customFormat="1" ht="22.5" customHeight="1">
      <c r="A78" s="117">
        <v>62</v>
      </c>
      <c r="B78" s="252"/>
      <c r="C78" s="252"/>
      <c r="D78" s="252"/>
      <c r="E78" s="253"/>
      <c r="F78" s="254" t="s">
        <v>41</v>
      </c>
      <c r="G78" s="252"/>
      <c r="H78" s="252"/>
      <c r="I78" s="255"/>
      <c r="J78" s="252"/>
      <c r="K78" s="255"/>
      <c r="L78" s="252"/>
      <c r="M78" s="255"/>
      <c r="N78" s="252"/>
      <c r="O78" s="253"/>
      <c r="P78" s="253"/>
      <c r="Q78" s="256">
        <f t="shared" si="0"/>
      </c>
      <c r="R78" s="255"/>
    </row>
    <row r="79" spans="1:18" s="119" customFormat="1" ht="22.5" customHeight="1">
      <c r="A79" s="117">
        <v>63</v>
      </c>
      <c r="B79" s="252"/>
      <c r="C79" s="252"/>
      <c r="D79" s="252"/>
      <c r="E79" s="253"/>
      <c r="F79" s="254" t="s">
        <v>41</v>
      </c>
      <c r="G79" s="252"/>
      <c r="H79" s="252"/>
      <c r="I79" s="255"/>
      <c r="J79" s="252"/>
      <c r="K79" s="255"/>
      <c r="L79" s="252"/>
      <c r="M79" s="255"/>
      <c r="N79" s="252"/>
      <c r="O79" s="253"/>
      <c r="P79" s="253"/>
      <c r="Q79" s="256">
        <f t="shared" si="0"/>
      </c>
      <c r="R79" s="255"/>
    </row>
    <row r="80" spans="1:18" s="119" customFormat="1" ht="22.5" customHeight="1">
      <c r="A80" s="117">
        <v>64</v>
      </c>
      <c r="B80" s="252"/>
      <c r="C80" s="252"/>
      <c r="D80" s="252"/>
      <c r="E80" s="253"/>
      <c r="F80" s="254" t="s">
        <v>41</v>
      </c>
      <c r="G80" s="252"/>
      <c r="H80" s="252"/>
      <c r="I80" s="255"/>
      <c r="J80" s="252"/>
      <c r="K80" s="255"/>
      <c r="L80" s="252"/>
      <c r="M80" s="255"/>
      <c r="N80" s="252"/>
      <c r="O80" s="253"/>
      <c r="P80" s="253"/>
      <c r="Q80" s="256">
        <f t="shared" si="0"/>
      </c>
      <c r="R80" s="255"/>
    </row>
    <row r="81" spans="1:18" s="119" customFormat="1" ht="22.5" customHeight="1">
      <c r="A81" s="117">
        <v>65</v>
      </c>
      <c r="B81" s="252"/>
      <c r="C81" s="252"/>
      <c r="D81" s="252"/>
      <c r="E81" s="253"/>
      <c r="F81" s="254" t="s">
        <v>41</v>
      </c>
      <c r="G81" s="252"/>
      <c r="H81" s="252"/>
      <c r="I81" s="255"/>
      <c r="J81" s="252"/>
      <c r="K81" s="255"/>
      <c r="L81" s="252"/>
      <c r="M81" s="255"/>
      <c r="N81" s="252"/>
      <c r="O81" s="253"/>
      <c r="P81" s="253"/>
      <c r="Q81" s="256">
        <f t="shared" si="0"/>
      </c>
      <c r="R81" s="255"/>
    </row>
    <row r="82" spans="1:18" s="119" customFormat="1" ht="22.5" customHeight="1">
      <c r="A82" s="117">
        <v>66</v>
      </c>
      <c r="B82" s="252"/>
      <c r="C82" s="252"/>
      <c r="D82" s="252"/>
      <c r="E82" s="253"/>
      <c r="F82" s="254" t="s">
        <v>41</v>
      </c>
      <c r="G82" s="252"/>
      <c r="H82" s="252"/>
      <c r="I82" s="255"/>
      <c r="J82" s="252"/>
      <c r="K82" s="255"/>
      <c r="L82" s="252"/>
      <c r="M82" s="255"/>
      <c r="N82" s="252"/>
      <c r="O82" s="253"/>
      <c r="P82" s="253"/>
      <c r="Q82" s="256">
        <f aca="true" t="shared" si="1" ref="Q82:Q116">IF($Q$12="","",$Q$12)</f>
      </c>
      <c r="R82" s="255"/>
    </row>
    <row r="83" spans="1:18" s="119" customFormat="1" ht="22.5" customHeight="1">
      <c r="A83" s="117">
        <v>67</v>
      </c>
      <c r="B83" s="252"/>
      <c r="C83" s="252"/>
      <c r="D83" s="252"/>
      <c r="E83" s="253"/>
      <c r="F83" s="254" t="s">
        <v>41</v>
      </c>
      <c r="G83" s="252"/>
      <c r="H83" s="252"/>
      <c r="I83" s="255"/>
      <c r="J83" s="252"/>
      <c r="K83" s="255"/>
      <c r="L83" s="252"/>
      <c r="M83" s="255"/>
      <c r="N83" s="252"/>
      <c r="O83" s="253"/>
      <c r="P83" s="253"/>
      <c r="Q83" s="256">
        <f t="shared" si="1"/>
      </c>
      <c r="R83" s="255"/>
    </row>
    <row r="84" spans="1:18" s="119" customFormat="1" ht="22.5" customHeight="1">
      <c r="A84" s="117">
        <v>68</v>
      </c>
      <c r="B84" s="252"/>
      <c r="C84" s="252"/>
      <c r="D84" s="252"/>
      <c r="E84" s="253"/>
      <c r="F84" s="254" t="s">
        <v>41</v>
      </c>
      <c r="G84" s="252"/>
      <c r="H84" s="252"/>
      <c r="I84" s="255"/>
      <c r="J84" s="252"/>
      <c r="K84" s="255"/>
      <c r="L84" s="252"/>
      <c r="M84" s="255"/>
      <c r="N84" s="252"/>
      <c r="O84" s="253"/>
      <c r="P84" s="253"/>
      <c r="Q84" s="256">
        <f t="shared" si="1"/>
      </c>
      <c r="R84" s="255"/>
    </row>
    <row r="85" spans="1:18" s="119" customFormat="1" ht="22.5" customHeight="1">
      <c r="A85" s="117">
        <v>69</v>
      </c>
      <c r="B85" s="252"/>
      <c r="C85" s="252"/>
      <c r="D85" s="252"/>
      <c r="E85" s="253"/>
      <c r="F85" s="254" t="s">
        <v>41</v>
      </c>
      <c r="G85" s="252"/>
      <c r="H85" s="252"/>
      <c r="I85" s="255"/>
      <c r="J85" s="252"/>
      <c r="K85" s="255"/>
      <c r="L85" s="252"/>
      <c r="M85" s="255"/>
      <c r="N85" s="252"/>
      <c r="O85" s="253"/>
      <c r="P85" s="253"/>
      <c r="Q85" s="256">
        <f t="shared" si="1"/>
      </c>
      <c r="R85" s="255"/>
    </row>
    <row r="86" spans="1:18" s="119" customFormat="1" ht="22.5" customHeight="1">
      <c r="A86" s="117">
        <v>70</v>
      </c>
      <c r="B86" s="252"/>
      <c r="C86" s="252"/>
      <c r="D86" s="252"/>
      <c r="E86" s="253"/>
      <c r="F86" s="254" t="s">
        <v>41</v>
      </c>
      <c r="G86" s="252"/>
      <c r="H86" s="252"/>
      <c r="I86" s="255"/>
      <c r="J86" s="252"/>
      <c r="K86" s="255"/>
      <c r="L86" s="252"/>
      <c r="M86" s="255"/>
      <c r="N86" s="252"/>
      <c r="O86" s="253"/>
      <c r="P86" s="253"/>
      <c r="Q86" s="256">
        <f t="shared" si="1"/>
      </c>
      <c r="R86" s="255"/>
    </row>
    <row r="87" spans="1:18" s="119" customFormat="1" ht="22.5" customHeight="1">
      <c r="A87" s="117">
        <v>71</v>
      </c>
      <c r="B87" s="252"/>
      <c r="C87" s="252"/>
      <c r="D87" s="252"/>
      <c r="E87" s="253"/>
      <c r="F87" s="254" t="s">
        <v>41</v>
      </c>
      <c r="G87" s="252"/>
      <c r="H87" s="252"/>
      <c r="I87" s="255"/>
      <c r="J87" s="252"/>
      <c r="K87" s="255"/>
      <c r="L87" s="252"/>
      <c r="M87" s="255"/>
      <c r="N87" s="252"/>
      <c r="O87" s="253"/>
      <c r="P87" s="253"/>
      <c r="Q87" s="256">
        <f t="shared" si="1"/>
      </c>
      <c r="R87" s="255"/>
    </row>
    <row r="88" spans="1:18" s="119" customFormat="1" ht="22.5" customHeight="1">
      <c r="A88" s="117">
        <v>72</v>
      </c>
      <c r="B88" s="252"/>
      <c r="C88" s="252"/>
      <c r="D88" s="252"/>
      <c r="E88" s="253"/>
      <c r="F88" s="254" t="s">
        <v>41</v>
      </c>
      <c r="G88" s="252"/>
      <c r="H88" s="252"/>
      <c r="I88" s="255"/>
      <c r="J88" s="252"/>
      <c r="K88" s="255"/>
      <c r="L88" s="252"/>
      <c r="M88" s="255"/>
      <c r="N88" s="252"/>
      <c r="O88" s="253"/>
      <c r="P88" s="253"/>
      <c r="Q88" s="256">
        <f t="shared" si="1"/>
      </c>
      <c r="R88" s="255"/>
    </row>
    <row r="89" spans="1:18" s="119" customFormat="1" ht="22.5" customHeight="1">
      <c r="A89" s="117">
        <v>73</v>
      </c>
      <c r="B89" s="252"/>
      <c r="C89" s="252"/>
      <c r="D89" s="252"/>
      <c r="E89" s="253"/>
      <c r="F89" s="254" t="s">
        <v>41</v>
      </c>
      <c r="G89" s="252"/>
      <c r="H89" s="252"/>
      <c r="I89" s="255"/>
      <c r="J89" s="252"/>
      <c r="K89" s="255"/>
      <c r="L89" s="252"/>
      <c r="M89" s="255"/>
      <c r="N89" s="252"/>
      <c r="O89" s="253"/>
      <c r="P89" s="253"/>
      <c r="Q89" s="256">
        <f t="shared" si="1"/>
      </c>
      <c r="R89" s="255"/>
    </row>
    <row r="90" spans="1:18" s="119" customFormat="1" ht="22.5" customHeight="1">
      <c r="A90" s="117">
        <v>74</v>
      </c>
      <c r="B90" s="252"/>
      <c r="C90" s="252"/>
      <c r="D90" s="252"/>
      <c r="E90" s="253"/>
      <c r="F90" s="254" t="s">
        <v>41</v>
      </c>
      <c r="G90" s="252"/>
      <c r="H90" s="252"/>
      <c r="I90" s="255"/>
      <c r="J90" s="252"/>
      <c r="K90" s="255"/>
      <c r="L90" s="252"/>
      <c r="M90" s="255"/>
      <c r="N90" s="252"/>
      <c r="O90" s="253"/>
      <c r="P90" s="253"/>
      <c r="Q90" s="256">
        <f t="shared" si="1"/>
      </c>
      <c r="R90" s="255"/>
    </row>
    <row r="91" spans="1:18" s="119" customFormat="1" ht="22.5" customHeight="1">
      <c r="A91" s="117">
        <v>75</v>
      </c>
      <c r="B91" s="252"/>
      <c r="C91" s="252"/>
      <c r="D91" s="252"/>
      <c r="E91" s="253"/>
      <c r="F91" s="254" t="s">
        <v>41</v>
      </c>
      <c r="G91" s="252"/>
      <c r="H91" s="252"/>
      <c r="I91" s="255"/>
      <c r="J91" s="252"/>
      <c r="K91" s="255"/>
      <c r="L91" s="252"/>
      <c r="M91" s="255"/>
      <c r="N91" s="252"/>
      <c r="O91" s="253"/>
      <c r="P91" s="253"/>
      <c r="Q91" s="256">
        <f t="shared" si="1"/>
      </c>
      <c r="R91" s="255"/>
    </row>
    <row r="92" spans="1:18" s="119" customFormat="1" ht="22.5" customHeight="1">
      <c r="A92" s="117">
        <v>76</v>
      </c>
      <c r="B92" s="252"/>
      <c r="C92" s="252"/>
      <c r="D92" s="252"/>
      <c r="E92" s="253"/>
      <c r="F92" s="254" t="s">
        <v>41</v>
      </c>
      <c r="G92" s="252"/>
      <c r="H92" s="252"/>
      <c r="I92" s="255"/>
      <c r="J92" s="252"/>
      <c r="K92" s="255"/>
      <c r="L92" s="252"/>
      <c r="M92" s="255"/>
      <c r="N92" s="252"/>
      <c r="O92" s="253"/>
      <c r="P92" s="253"/>
      <c r="Q92" s="256">
        <f t="shared" si="1"/>
      </c>
      <c r="R92" s="255"/>
    </row>
    <row r="93" spans="1:18" s="119" customFormat="1" ht="22.5" customHeight="1">
      <c r="A93" s="117">
        <v>77</v>
      </c>
      <c r="B93" s="252"/>
      <c r="C93" s="252"/>
      <c r="D93" s="252"/>
      <c r="E93" s="253"/>
      <c r="F93" s="254" t="s">
        <v>41</v>
      </c>
      <c r="G93" s="252"/>
      <c r="H93" s="252"/>
      <c r="I93" s="255"/>
      <c r="J93" s="252"/>
      <c r="K93" s="255"/>
      <c r="L93" s="252"/>
      <c r="M93" s="255"/>
      <c r="N93" s="252"/>
      <c r="O93" s="253"/>
      <c r="P93" s="253"/>
      <c r="Q93" s="256">
        <f t="shared" si="1"/>
      </c>
      <c r="R93" s="255"/>
    </row>
    <row r="94" spans="1:18" s="119" customFormat="1" ht="22.5" customHeight="1">
      <c r="A94" s="117">
        <v>78</v>
      </c>
      <c r="B94" s="252"/>
      <c r="C94" s="252"/>
      <c r="D94" s="252"/>
      <c r="E94" s="253"/>
      <c r="F94" s="254" t="s">
        <v>41</v>
      </c>
      <c r="G94" s="252"/>
      <c r="H94" s="252"/>
      <c r="I94" s="255"/>
      <c r="J94" s="252"/>
      <c r="K94" s="255"/>
      <c r="L94" s="252"/>
      <c r="M94" s="255"/>
      <c r="N94" s="252"/>
      <c r="O94" s="253"/>
      <c r="P94" s="253"/>
      <c r="Q94" s="256">
        <f t="shared" si="1"/>
      </c>
      <c r="R94" s="255"/>
    </row>
    <row r="95" spans="1:18" s="119" customFormat="1" ht="22.5" customHeight="1">
      <c r="A95" s="117">
        <v>79</v>
      </c>
      <c r="B95" s="252"/>
      <c r="C95" s="252"/>
      <c r="D95" s="252"/>
      <c r="E95" s="253"/>
      <c r="F95" s="254" t="s">
        <v>41</v>
      </c>
      <c r="G95" s="252"/>
      <c r="H95" s="252"/>
      <c r="I95" s="255"/>
      <c r="J95" s="252"/>
      <c r="K95" s="255"/>
      <c r="L95" s="252"/>
      <c r="M95" s="255"/>
      <c r="N95" s="252"/>
      <c r="O95" s="253"/>
      <c r="P95" s="253"/>
      <c r="Q95" s="256">
        <f t="shared" si="1"/>
      </c>
      <c r="R95" s="255"/>
    </row>
    <row r="96" spans="1:18" s="119" customFormat="1" ht="22.5" customHeight="1">
      <c r="A96" s="117">
        <v>80</v>
      </c>
      <c r="B96" s="252"/>
      <c r="C96" s="252"/>
      <c r="D96" s="252"/>
      <c r="E96" s="253"/>
      <c r="F96" s="254" t="s">
        <v>41</v>
      </c>
      <c r="G96" s="252"/>
      <c r="H96" s="252"/>
      <c r="I96" s="255"/>
      <c r="J96" s="252"/>
      <c r="K96" s="255"/>
      <c r="L96" s="252"/>
      <c r="M96" s="255"/>
      <c r="N96" s="252"/>
      <c r="O96" s="253"/>
      <c r="P96" s="253"/>
      <c r="Q96" s="256">
        <f t="shared" si="1"/>
      </c>
      <c r="R96" s="255"/>
    </row>
    <row r="97" spans="1:18" s="119" customFormat="1" ht="22.5" customHeight="1">
      <c r="A97" s="117">
        <v>81</v>
      </c>
      <c r="B97" s="252"/>
      <c r="C97" s="252"/>
      <c r="D97" s="252"/>
      <c r="E97" s="253"/>
      <c r="F97" s="254" t="s">
        <v>41</v>
      </c>
      <c r="G97" s="252"/>
      <c r="H97" s="252"/>
      <c r="I97" s="255"/>
      <c r="J97" s="252"/>
      <c r="K97" s="255"/>
      <c r="L97" s="252"/>
      <c r="M97" s="255"/>
      <c r="N97" s="252"/>
      <c r="O97" s="253"/>
      <c r="P97" s="253"/>
      <c r="Q97" s="256">
        <f t="shared" si="1"/>
      </c>
      <c r="R97" s="255"/>
    </row>
    <row r="98" spans="1:18" s="119" customFormat="1" ht="22.5" customHeight="1">
      <c r="A98" s="117">
        <v>82</v>
      </c>
      <c r="B98" s="252"/>
      <c r="C98" s="252"/>
      <c r="D98" s="252"/>
      <c r="E98" s="253"/>
      <c r="F98" s="254" t="s">
        <v>41</v>
      </c>
      <c r="G98" s="252"/>
      <c r="H98" s="252"/>
      <c r="I98" s="255"/>
      <c r="J98" s="252"/>
      <c r="K98" s="255"/>
      <c r="L98" s="252"/>
      <c r="M98" s="255"/>
      <c r="N98" s="252"/>
      <c r="O98" s="253"/>
      <c r="P98" s="253"/>
      <c r="Q98" s="256">
        <f t="shared" si="1"/>
      </c>
      <c r="R98" s="255"/>
    </row>
    <row r="99" spans="1:18" s="119" customFormat="1" ht="22.5" customHeight="1">
      <c r="A99" s="117">
        <v>83</v>
      </c>
      <c r="B99" s="252"/>
      <c r="C99" s="252"/>
      <c r="D99" s="252"/>
      <c r="E99" s="253"/>
      <c r="F99" s="254" t="s">
        <v>41</v>
      </c>
      <c r="G99" s="252"/>
      <c r="H99" s="252"/>
      <c r="I99" s="255"/>
      <c r="J99" s="252"/>
      <c r="K99" s="255"/>
      <c r="L99" s="252"/>
      <c r="M99" s="255"/>
      <c r="N99" s="252"/>
      <c r="O99" s="253"/>
      <c r="P99" s="253"/>
      <c r="Q99" s="256">
        <f t="shared" si="1"/>
      </c>
      <c r="R99" s="255"/>
    </row>
    <row r="100" spans="1:18" s="119" customFormat="1" ht="22.5" customHeight="1">
      <c r="A100" s="117">
        <v>84</v>
      </c>
      <c r="B100" s="252"/>
      <c r="C100" s="252"/>
      <c r="D100" s="252"/>
      <c r="E100" s="253"/>
      <c r="F100" s="254" t="s">
        <v>41</v>
      </c>
      <c r="G100" s="252"/>
      <c r="H100" s="252"/>
      <c r="I100" s="255"/>
      <c r="J100" s="252"/>
      <c r="K100" s="255"/>
      <c r="L100" s="252"/>
      <c r="M100" s="255"/>
      <c r="N100" s="252"/>
      <c r="O100" s="253"/>
      <c r="P100" s="253"/>
      <c r="Q100" s="256">
        <f t="shared" si="1"/>
      </c>
      <c r="R100" s="255"/>
    </row>
    <row r="101" spans="1:18" s="119" customFormat="1" ht="22.5" customHeight="1">
      <c r="A101" s="117">
        <v>85</v>
      </c>
      <c r="B101" s="252"/>
      <c r="C101" s="252"/>
      <c r="D101" s="252"/>
      <c r="E101" s="253"/>
      <c r="F101" s="254" t="s">
        <v>41</v>
      </c>
      <c r="G101" s="252"/>
      <c r="H101" s="252"/>
      <c r="I101" s="255"/>
      <c r="J101" s="252"/>
      <c r="K101" s="255"/>
      <c r="L101" s="252"/>
      <c r="M101" s="255"/>
      <c r="N101" s="252"/>
      <c r="O101" s="253"/>
      <c r="P101" s="253"/>
      <c r="Q101" s="256">
        <f t="shared" si="1"/>
      </c>
      <c r="R101" s="255"/>
    </row>
    <row r="102" spans="1:18" s="119" customFormat="1" ht="22.5" customHeight="1">
      <c r="A102" s="117">
        <v>86</v>
      </c>
      <c r="B102" s="252"/>
      <c r="C102" s="252"/>
      <c r="D102" s="252"/>
      <c r="E102" s="253"/>
      <c r="F102" s="254" t="s">
        <v>41</v>
      </c>
      <c r="G102" s="252"/>
      <c r="H102" s="252"/>
      <c r="I102" s="255"/>
      <c r="J102" s="252"/>
      <c r="K102" s="255"/>
      <c r="L102" s="252"/>
      <c r="M102" s="255"/>
      <c r="N102" s="252"/>
      <c r="O102" s="253"/>
      <c r="P102" s="253"/>
      <c r="Q102" s="256">
        <f t="shared" si="1"/>
      </c>
      <c r="R102" s="255"/>
    </row>
    <row r="103" spans="1:18" s="119" customFormat="1" ht="22.5" customHeight="1">
      <c r="A103" s="117">
        <v>87</v>
      </c>
      <c r="B103" s="252"/>
      <c r="C103" s="252"/>
      <c r="D103" s="252"/>
      <c r="E103" s="253"/>
      <c r="F103" s="254" t="s">
        <v>41</v>
      </c>
      <c r="G103" s="252"/>
      <c r="H103" s="252"/>
      <c r="I103" s="255"/>
      <c r="J103" s="252"/>
      <c r="K103" s="255"/>
      <c r="L103" s="252"/>
      <c r="M103" s="255"/>
      <c r="N103" s="252"/>
      <c r="O103" s="253"/>
      <c r="P103" s="253"/>
      <c r="Q103" s="256">
        <f t="shared" si="1"/>
      </c>
      <c r="R103" s="255"/>
    </row>
    <row r="104" spans="1:18" s="119" customFormat="1" ht="22.5" customHeight="1">
      <c r="A104" s="117">
        <v>88</v>
      </c>
      <c r="B104" s="252"/>
      <c r="C104" s="252"/>
      <c r="D104" s="252"/>
      <c r="E104" s="253"/>
      <c r="F104" s="254" t="s">
        <v>41</v>
      </c>
      <c r="G104" s="252"/>
      <c r="H104" s="252"/>
      <c r="I104" s="255"/>
      <c r="J104" s="252"/>
      <c r="K104" s="255"/>
      <c r="L104" s="252"/>
      <c r="M104" s="255"/>
      <c r="N104" s="252"/>
      <c r="O104" s="253"/>
      <c r="P104" s="253"/>
      <c r="Q104" s="256">
        <f t="shared" si="1"/>
      </c>
      <c r="R104" s="255"/>
    </row>
    <row r="105" spans="1:18" s="119" customFormat="1" ht="22.5" customHeight="1">
      <c r="A105" s="117">
        <v>89</v>
      </c>
      <c r="B105" s="252"/>
      <c r="C105" s="252"/>
      <c r="D105" s="252"/>
      <c r="E105" s="253"/>
      <c r="F105" s="254" t="s">
        <v>41</v>
      </c>
      <c r="G105" s="252"/>
      <c r="H105" s="252"/>
      <c r="I105" s="255"/>
      <c r="J105" s="252"/>
      <c r="K105" s="255"/>
      <c r="L105" s="252"/>
      <c r="M105" s="255"/>
      <c r="N105" s="252"/>
      <c r="O105" s="253"/>
      <c r="P105" s="253"/>
      <c r="Q105" s="256">
        <f t="shared" si="1"/>
      </c>
      <c r="R105" s="255"/>
    </row>
    <row r="106" spans="1:18" s="119" customFormat="1" ht="22.5" customHeight="1">
      <c r="A106" s="117">
        <v>90</v>
      </c>
      <c r="B106" s="252"/>
      <c r="C106" s="252"/>
      <c r="D106" s="252"/>
      <c r="E106" s="253"/>
      <c r="F106" s="254" t="s">
        <v>41</v>
      </c>
      <c r="G106" s="252"/>
      <c r="H106" s="252"/>
      <c r="I106" s="255"/>
      <c r="J106" s="252"/>
      <c r="K106" s="255"/>
      <c r="L106" s="252"/>
      <c r="M106" s="255"/>
      <c r="N106" s="252"/>
      <c r="O106" s="253"/>
      <c r="P106" s="253"/>
      <c r="Q106" s="256">
        <f t="shared" si="1"/>
      </c>
      <c r="R106" s="255"/>
    </row>
    <row r="107" spans="1:18" s="119" customFormat="1" ht="22.5" customHeight="1">
      <c r="A107" s="117">
        <v>91</v>
      </c>
      <c r="B107" s="252"/>
      <c r="C107" s="252"/>
      <c r="D107" s="252"/>
      <c r="E107" s="253"/>
      <c r="F107" s="254" t="s">
        <v>41</v>
      </c>
      <c r="G107" s="252"/>
      <c r="H107" s="252"/>
      <c r="I107" s="255"/>
      <c r="J107" s="252"/>
      <c r="K107" s="255"/>
      <c r="L107" s="252"/>
      <c r="M107" s="255"/>
      <c r="N107" s="252"/>
      <c r="O107" s="253"/>
      <c r="P107" s="253"/>
      <c r="Q107" s="256">
        <f t="shared" si="1"/>
      </c>
      <c r="R107" s="255"/>
    </row>
    <row r="108" spans="1:18" s="119" customFormat="1" ht="22.5" customHeight="1">
      <c r="A108" s="117">
        <v>92</v>
      </c>
      <c r="B108" s="252"/>
      <c r="C108" s="252"/>
      <c r="D108" s="252"/>
      <c r="E108" s="253"/>
      <c r="F108" s="254" t="s">
        <v>41</v>
      </c>
      <c r="G108" s="252"/>
      <c r="H108" s="252"/>
      <c r="I108" s="255"/>
      <c r="J108" s="252"/>
      <c r="K108" s="255"/>
      <c r="L108" s="252"/>
      <c r="M108" s="255"/>
      <c r="N108" s="252"/>
      <c r="O108" s="253"/>
      <c r="P108" s="253"/>
      <c r="Q108" s="256">
        <f t="shared" si="1"/>
      </c>
      <c r="R108" s="255"/>
    </row>
    <row r="109" spans="1:18" s="119" customFormat="1" ht="22.5" customHeight="1">
      <c r="A109" s="117">
        <v>93</v>
      </c>
      <c r="B109" s="252"/>
      <c r="C109" s="252"/>
      <c r="D109" s="252"/>
      <c r="E109" s="253"/>
      <c r="F109" s="254" t="s">
        <v>41</v>
      </c>
      <c r="G109" s="252"/>
      <c r="H109" s="252"/>
      <c r="I109" s="255"/>
      <c r="J109" s="252"/>
      <c r="K109" s="255"/>
      <c r="L109" s="252"/>
      <c r="M109" s="255"/>
      <c r="N109" s="252"/>
      <c r="O109" s="253"/>
      <c r="P109" s="253"/>
      <c r="Q109" s="256">
        <f t="shared" si="1"/>
      </c>
      <c r="R109" s="255"/>
    </row>
    <row r="110" spans="1:18" s="119" customFormat="1" ht="22.5" customHeight="1">
      <c r="A110" s="117">
        <v>94</v>
      </c>
      <c r="B110" s="252"/>
      <c r="C110" s="252"/>
      <c r="D110" s="252"/>
      <c r="E110" s="253"/>
      <c r="F110" s="254" t="s">
        <v>41</v>
      </c>
      <c r="G110" s="252"/>
      <c r="H110" s="252"/>
      <c r="I110" s="255"/>
      <c r="J110" s="252"/>
      <c r="K110" s="255"/>
      <c r="L110" s="252"/>
      <c r="M110" s="255"/>
      <c r="N110" s="252"/>
      <c r="O110" s="253"/>
      <c r="P110" s="253"/>
      <c r="Q110" s="256">
        <f t="shared" si="1"/>
      </c>
      <c r="R110" s="255"/>
    </row>
    <row r="111" spans="1:18" s="119" customFormat="1" ht="22.5" customHeight="1">
      <c r="A111" s="117">
        <v>95</v>
      </c>
      <c r="B111" s="252"/>
      <c r="C111" s="252"/>
      <c r="D111" s="252"/>
      <c r="E111" s="253"/>
      <c r="F111" s="254" t="s">
        <v>41</v>
      </c>
      <c r="G111" s="252"/>
      <c r="H111" s="252"/>
      <c r="I111" s="255"/>
      <c r="J111" s="252"/>
      <c r="K111" s="255"/>
      <c r="L111" s="252"/>
      <c r="M111" s="255"/>
      <c r="N111" s="252"/>
      <c r="O111" s="253"/>
      <c r="P111" s="253"/>
      <c r="Q111" s="256">
        <f t="shared" si="1"/>
      </c>
      <c r="R111" s="255"/>
    </row>
    <row r="112" spans="1:18" s="119" customFormat="1" ht="22.5" customHeight="1">
      <c r="A112" s="117">
        <v>96</v>
      </c>
      <c r="B112" s="252"/>
      <c r="C112" s="252"/>
      <c r="D112" s="252"/>
      <c r="E112" s="253"/>
      <c r="F112" s="254" t="s">
        <v>41</v>
      </c>
      <c r="G112" s="252"/>
      <c r="H112" s="252"/>
      <c r="I112" s="255"/>
      <c r="J112" s="252"/>
      <c r="K112" s="255"/>
      <c r="L112" s="252"/>
      <c r="M112" s="255"/>
      <c r="N112" s="252"/>
      <c r="O112" s="253"/>
      <c r="P112" s="253"/>
      <c r="Q112" s="256">
        <f t="shared" si="1"/>
      </c>
      <c r="R112" s="255"/>
    </row>
    <row r="113" spans="1:18" s="119" customFormat="1" ht="22.5" customHeight="1">
      <c r="A113" s="117">
        <v>97</v>
      </c>
      <c r="B113" s="252"/>
      <c r="C113" s="252"/>
      <c r="D113" s="252"/>
      <c r="E113" s="253"/>
      <c r="F113" s="254" t="s">
        <v>41</v>
      </c>
      <c r="G113" s="252"/>
      <c r="H113" s="252"/>
      <c r="I113" s="255"/>
      <c r="J113" s="252"/>
      <c r="K113" s="255"/>
      <c r="L113" s="252"/>
      <c r="M113" s="255"/>
      <c r="N113" s="252"/>
      <c r="O113" s="253"/>
      <c r="P113" s="253"/>
      <c r="Q113" s="256">
        <f t="shared" si="1"/>
      </c>
      <c r="R113" s="255"/>
    </row>
    <row r="114" spans="1:18" s="119" customFormat="1" ht="22.5" customHeight="1">
      <c r="A114" s="117">
        <v>98</v>
      </c>
      <c r="B114" s="252"/>
      <c r="C114" s="252"/>
      <c r="D114" s="252"/>
      <c r="E114" s="253"/>
      <c r="F114" s="254" t="s">
        <v>41</v>
      </c>
      <c r="G114" s="252"/>
      <c r="H114" s="252"/>
      <c r="I114" s="255"/>
      <c r="J114" s="252"/>
      <c r="K114" s="255"/>
      <c r="L114" s="252"/>
      <c r="M114" s="255"/>
      <c r="N114" s="252"/>
      <c r="O114" s="253"/>
      <c r="P114" s="253"/>
      <c r="Q114" s="256">
        <f t="shared" si="1"/>
      </c>
      <c r="R114" s="255"/>
    </row>
    <row r="115" spans="1:18" s="119" customFormat="1" ht="22.5" customHeight="1">
      <c r="A115" s="117">
        <v>99</v>
      </c>
      <c r="B115" s="252"/>
      <c r="C115" s="252"/>
      <c r="D115" s="252"/>
      <c r="E115" s="253"/>
      <c r="F115" s="254" t="s">
        <v>41</v>
      </c>
      <c r="G115" s="252"/>
      <c r="H115" s="252"/>
      <c r="I115" s="255"/>
      <c r="J115" s="252"/>
      <c r="K115" s="255"/>
      <c r="L115" s="252"/>
      <c r="M115" s="255"/>
      <c r="N115" s="252"/>
      <c r="O115" s="253"/>
      <c r="P115" s="253"/>
      <c r="Q115" s="256">
        <f t="shared" si="1"/>
      </c>
      <c r="R115" s="255"/>
    </row>
    <row r="116" spans="1:18" s="119" customFormat="1" ht="22.5" customHeight="1">
      <c r="A116" s="117">
        <v>100</v>
      </c>
      <c r="B116" s="252"/>
      <c r="C116" s="252"/>
      <c r="D116" s="252"/>
      <c r="E116" s="253"/>
      <c r="F116" s="254" t="s">
        <v>41</v>
      </c>
      <c r="G116" s="252"/>
      <c r="H116" s="252"/>
      <c r="I116" s="255"/>
      <c r="J116" s="252"/>
      <c r="K116" s="255"/>
      <c r="L116" s="252"/>
      <c r="M116" s="255"/>
      <c r="N116" s="252"/>
      <c r="O116" s="253"/>
      <c r="P116" s="253"/>
      <c r="Q116" s="256">
        <f t="shared" si="1"/>
      </c>
      <c r="R116" s="255"/>
    </row>
    <row r="117" spans="1:21" s="119" customFormat="1" ht="19.5" customHeight="1">
      <c r="A117" s="120"/>
      <c r="B117" s="120"/>
      <c r="C117" s="120"/>
      <c r="D117" s="120"/>
      <c r="E117" s="121"/>
      <c r="F117" s="122"/>
      <c r="G117" s="120"/>
      <c r="H117" s="120"/>
      <c r="I117" s="123"/>
      <c r="J117" s="120"/>
      <c r="K117" s="123"/>
      <c r="L117" s="120"/>
      <c r="M117" s="123"/>
      <c r="N117" s="120"/>
      <c r="O117" s="123"/>
      <c r="P117" s="123"/>
      <c r="Q117" s="121"/>
      <c r="R117" s="124"/>
      <c r="U117" s="125"/>
    </row>
    <row r="118" spans="5:24" s="119" customFormat="1" ht="19.5" customHeight="1">
      <c r="E118" s="124"/>
      <c r="I118" s="124"/>
      <c r="K118" s="124"/>
      <c r="M118" s="124"/>
      <c r="Q118" s="124"/>
      <c r="R118" s="124"/>
      <c r="S118" s="119" t="s">
        <v>27</v>
      </c>
      <c r="T118" s="119" t="s">
        <v>41</v>
      </c>
      <c r="U118" s="126" t="s">
        <v>124</v>
      </c>
      <c r="V118" s="119" t="s">
        <v>121</v>
      </c>
      <c r="W118" s="119" t="s">
        <v>32</v>
      </c>
      <c r="X118" s="119" t="s">
        <v>28</v>
      </c>
    </row>
    <row r="119" spans="5:24" s="119" customFormat="1" ht="19.5" customHeight="1">
      <c r="E119" s="124"/>
      <c r="I119" s="124"/>
      <c r="K119" s="124"/>
      <c r="M119" s="124"/>
      <c r="Q119" s="124"/>
      <c r="R119" s="124"/>
      <c r="S119" s="128" t="s">
        <v>26</v>
      </c>
      <c r="U119" s="126" t="s">
        <v>125</v>
      </c>
      <c r="V119" s="127" t="s">
        <v>91</v>
      </c>
      <c r="W119" s="119" t="s">
        <v>33</v>
      </c>
      <c r="X119" s="119" t="s">
        <v>29</v>
      </c>
    </row>
    <row r="120" spans="5:23" s="119" customFormat="1" ht="19.5" customHeight="1">
      <c r="E120" s="124"/>
      <c r="I120" s="124"/>
      <c r="K120" s="124"/>
      <c r="M120" s="124"/>
      <c r="Q120" s="124"/>
      <c r="R120" s="124"/>
      <c r="U120" s="126" t="s">
        <v>126</v>
      </c>
      <c r="V120" s="127" t="s">
        <v>92</v>
      </c>
      <c r="W120" s="119" t="s">
        <v>34</v>
      </c>
    </row>
    <row r="121" spans="5:23" s="119" customFormat="1" ht="19.5" customHeight="1">
      <c r="E121" s="124"/>
      <c r="I121" s="124"/>
      <c r="K121" s="124"/>
      <c r="M121" s="124"/>
      <c r="Q121" s="124"/>
      <c r="R121" s="124"/>
      <c r="S121" s="119">
        <v>1</v>
      </c>
      <c r="U121" s="126" t="s">
        <v>114</v>
      </c>
      <c r="V121" s="127"/>
      <c r="W121" s="119" t="s">
        <v>89</v>
      </c>
    </row>
    <row r="122" spans="5:22" s="119" customFormat="1" ht="19.5" customHeight="1">
      <c r="E122" s="124"/>
      <c r="I122" s="124"/>
      <c r="K122" s="124"/>
      <c r="M122" s="124"/>
      <c r="Q122" s="124"/>
      <c r="R122" s="124"/>
      <c r="S122" s="119">
        <v>2</v>
      </c>
      <c r="U122" s="126" t="s">
        <v>130</v>
      </c>
      <c r="V122" s="127"/>
    </row>
    <row r="123" spans="5:22" s="119" customFormat="1" ht="19.5" customHeight="1">
      <c r="E123" s="124"/>
      <c r="I123" s="124"/>
      <c r="K123" s="124"/>
      <c r="M123" s="124"/>
      <c r="Q123" s="124"/>
      <c r="R123" s="124"/>
      <c r="S123" s="119">
        <v>3</v>
      </c>
      <c r="U123" s="126" t="s">
        <v>132</v>
      </c>
      <c r="V123" s="127"/>
    </row>
    <row r="124" spans="5:22" s="119" customFormat="1" ht="19.5" customHeight="1">
      <c r="E124" s="124"/>
      <c r="I124" s="124"/>
      <c r="K124" s="124"/>
      <c r="M124" s="124"/>
      <c r="Q124" s="124"/>
      <c r="R124" s="124"/>
      <c r="U124" s="126" t="s">
        <v>116</v>
      </c>
      <c r="V124" s="127"/>
    </row>
    <row r="125" spans="5:22" s="119" customFormat="1" ht="19.5" customHeight="1">
      <c r="E125" s="124"/>
      <c r="I125" s="124"/>
      <c r="K125" s="124"/>
      <c r="M125" s="124"/>
      <c r="Q125" s="124"/>
      <c r="R125" s="124"/>
      <c r="U125" s="126" t="s">
        <v>134</v>
      </c>
      <c r="V125" s="127"/>
    </row>
    <row r="126" spans="5:22" s="119" customFormat="1" ht="19.5" customHeight="1">
      <c r="E126" s="124"/>
      <c r="I126" s="124"/>
      <c r="K126" s="124"/>
      <c r="M126" s="124"/>
      <c r="Q126" s="124"/>
      <c r="R126" s="124"/>
      <c r="U126" s="126" t="s">
        <v>136</v>
      </c>
      <c r="V126" s="127"/>
    </row>
    <row r="127" spans="5:22" s="119" customFormat="1" ht="19.5" customHeight="1">
      <c r="E127" s="124"/>
      <c r="I127" s="124"/>
      <c r="K127" s="124"/>
      <c r="M127" s="124"/>
      <c r="R127" s="124"/>
      <c r="U127" s="126" t="s">
        <v>138</v>
      </c>
      <c r="V127" s="127"/>
    </row>
    <row r="128" spans="5:22" s="119" customFormat="1" ht="19.5" customHeight="1">
      <c r="E128" s="124"/>
      <c r="I128" s="124"/>
      <c r="K128" s="124"/>
      <c r="M128" s="124"/>
      <c r="R128" s="124"/>
      <c r="U128" s="126" t="s">
        <v>118</v>
      </c>
      <c r="V128" s="127"/>
    </row>
    <row r="129" spans="5:22" s="119" customFormat="1" ht="19.5" customHeight="1">
      <c r="E129" s="124"/>
      <c r="I129" s="124"/>
      <c r="K129" s="124"/>
      <c r="M129" s="124"/>
      <c r="R129" s="124"/>
      <c r="U129" s="126" t="s">
        <v>140</v>
      </c>
      <c r="V129" s="127"/>
    </row>
    <row r="130" spans="5:22" s="119" customFormat="1" ht="19.5" customHeight="1">
      <c r="E130" s="124"/>
      <c r="I130" s="124"/>
      <c r="K130" s="124"/>
      <c r="M130" s="124"/>
      <c r="R130" s="124"/>
      <c r="U130" s="126" t="s">
        <v>120</v>
      </c>
      <c r="V130" s="127"/>
    </row>
    <row r="131" spans="5:22" s="119" customFormat="1" ht="19.5" customHeight="1">
      <c r="E131" s="124"/>
      <c r="I131" s="124"/>
      <c r="K131" s="124"/>
      <c r="M131" s="124"/>
      <c r="R131" s="124"/>
      <c r="U131" s="119" t="s">
        <v>142</v>
      </c>
      <c r="V131" s="127"/>
    </row>
    <row r="132" spans="5:22" s="119" customFormat="1" ht="19.5" customHeight="1">
      <c r="E132" s="124"/>
      <c r="I132" s="124"/>
      <c r="K132" s="124"/>
      <c r="M132" s="124"/>
      <c r="R132" s="124"/>
      <c r="U132" s="119" t="s">
        <v>143</v>
      </c>
      <c r="V132" s="127"/>
    </row>
    <row r="133" spans="5:22" s="119" customFormat="1" ht="19.5" customHeight="1">
      <c r="E133" s="124"/>
      <c r="I133" s="124"/>
      <c r="K133" s="124"/>
      <c r="M133" s="124"/>
      <c r="R133" s="124"/>
      <c r="U133" s="119" t="s">
        <v>144</v>
      </c>
      <c r="V133" s="127"/>
    </row>
    <row r="134" spans="5:22" s="119" customFormat="1" ht="19.5" customHeight="1">
      <c r="E134" s="124"/>
      <c r="I134" s="124"/>
      <c r="K134" s="124"/>
      <c r="M134" s="124"/>
      <c r="Q134" s="124"/>
      <c r="R134" s="124"/>
      <c r="V134" s="127"/>
    </row>
    <row r="135" spans="5:22" s="119" customFormat="1" ht="19.5" customHeight="1">
      <c r="E135" s="124"/>
      <c r="I135" s="124"/>
      <c r="K135" s="124"/>
      <c r="M135" s="124"/>
      <c r="Q135" s="124"/>
      <c r="R135" s="124"/>
      <c r="U135" s="124" t="s">
        <v>127</v>
      </c>
      <c r="V135" s="127"/>
    </row>
    <row r="136" spans="5:22" s="119" customFormat="1" ht="22.5" customHeight="1">
      <c r="E136" s="124"/>
      <c r="I136" s="124"/>
      <c r="K136" s="124"/>
      <c r="M136" s="124"/>
      <c r="Q136" s="124"/>
      <c r="R136" s="124"/>
      <c r="U136" s="124" t="s">
        <v>128</v>
      </c>
      <c r="V136" s="127"/>
    </row>
    <row r="137" spans="5:22" s="119" customFormat="1" ht="22.5" customHeight="1">
      <c r="E137" s="124"/>
      <c r="I137" s="124"/>
      <c r="K137" s="124"/>
      <c r="M137" s="124"/>
      <c r="Q137" s="124"/>
      <c r="R137" s="124"/>
      <c r="U137" s="124" t="s">
        <v>129</v>
      </c>
      <c r="V137" s="127"/>
    </row>
    <row r="138" spans="5:22" s="119" customFormat="1" ht="22.5" customHeight="1">
      <c r="E138" s="124"/>
      <c r="I138" s="124"/>
      <c r="K138" s="124"/>
      <c r="M138" s="124"/>
      <c r="Q138" s="124"/>
      <c r="R138" s="124"/>
      <c r="U138" s="124" t="s">
        <v>113</v>
      </c>
      <c r="V138" s="127"/>
    </row>
    <row r="139" spans="5:22" s="119" customFormat="1" ht="22.5" customHeight="1">
      <c r="E139" s="124"/>
      <c r="I139" s="124"/>
      <c r="K139" s="124"/>
      <c r="M139" s="124"/>
      <c r="Q139" s="124"/>
      <c r="R139" s="124"/>
      <c r="U139" s="124" t="s">
        <v>131</v>
      </c>
      <c r="V139" s="127"/>
    </row>
    <row r="140" spans="5:22" s="119" customFormat="1" ht="22.5" customHeight="1">
      <c r="E140" s="124"/>
      <c r="I140" s="124"/>
      <c r="K140" s="124"/>
      <c r="M140" s="124"/>
      <c r="Q140" s="124"/>
      <c r="R140" s="124"/>
      <c r="U140" s="126" t="s">
        <v>133</v>
      </c>
      <c r="V140" s="127"/>
    </row>
    <row r="141" spans="5:22" s="119" customFormat="1" ht="22.5" customHeight="1">
      <c r="E141" s="124"/>
      <c r="I141" s="124"/>
      <c r="K141" s="124"/>
      <c r="M141" s="124"/>
      <c r="Q141" s="124"/>
      <c r="R141" s="124"/>
      <c r="U141" s="126" t="s">
        <v>115</v>
      </c>
      <c r="V141" s="127"/>
    </row>
    <row r="142" spans="5:22" s="119" customFormat="1" ht="22.5" customHeight="1">
      <c r="E142" s="124"/>
      <c r="I142" s="124"/>
      <c r="K142" s="124"/>
      <c r="M142" s="124"/>
      <c r="Q142" s="124"/>
      <c r="R142" s="124"/>
      <c r="U142" s="126" t="s">
        <v>135</v>
      </c>
      <c r="V142" s="127"/>
    </row>
    <row r="143" spans="5:22" s="119" customFormat="1" ht="17.25" customHeight="1">
      <c r="E143" s="124"/>
      <c r="I143" s="124"/>
      <c r="K143" s="124"/>
      <c r="M143" s="124"/>
      <c r="Q143" s="124"/>
      <c r="R143" s="124"/>
      <c r="U143" s="126" t="s">
        <v>137</v>
      </c>
      <c r="V143" s="127"/>
    </row>
    <row r="144" spans="21:22" ht="17.25" customHeight="1">
      <c r="U144" s="126" t="s">
        <v>139</v>
      </c>
      <c r="V144" s="22"/>
    </row>
    <row r="145" spans="21:22" ht="17.25" customHeight="1">
      <c r="U145" s="126" t="s">
        <v>117</v>
      </c>
      <c r="V145" s="22"/>
    </row>
    <row r="146" spans="21:22" ht="17.25" customHeight="1">
      <c r="U146" s="126" t="s">
        <v>141</v>
      </c>
      <c r="V146" s="22"/>
    </row>
    <row r="147" spans="21:22" ht="17.25" customHeight="1">
      <c r="U147" s="126" t="s">
        <v>119</v>
      </c>
      <c r="V147" s="22"/>
    </row>
    <row r="148" spans="21:22" ht="17.25" customHeight="1">
      <c r="U148" s="126" t="s">
        <v>145</v>
      </c>
      <c r="V148" s="22"/>
    </row>
    <row r="149" spans="21:22" ht="17.25" customHeight="1">
      <c r="U149" s="126" t="s">
        <v>146</v>
      </c>
      <c r="V149" s="22"/>
    </row>
    <row r="150" spans="21:22" ht="17.25" customHeight="1">
      <c r="U150" s="126" t="s">
        <v>147</v>
      </c>
      <c r="V150" s="22"/>
    </row>
    <row r="151" spans="21:22" ht="17.25" customHeight="1">
      <c r="U151" s="21"/>
      <c r="V151" s="22"/>
    </row>
    <row r="152" spans="21:22" ht="17.25" customHeight="1">
      <c r="U152" s="21"/>
      <c r="V152" s="22"/>
    </row>
    <row r="153" spans="21:22" ht="17.25" customHeight="1">
      <c r="U153" s="21"/>
      <c r="V153" s="22"/>
    </row>
    <row r="154" spans="21:22" ht="17.25" customHeight="1">
      <c r="U154" s="21"/>
      <c r="V154" s="22"/>
    </row>
    <row r="155" spans="21:22" ht="17.25" customHeight="1">
      <c r="U155" s="21"/>
      <c r="V155" s="22"/>
    </row>
    <row r="156" spans="21:22" ht="17.25" customHeight="1">
      <c r="U156" s="21"/>
      <c r="V156" s="22"/>
    </row>
    <row r="157" spans="21:22" ht="17.25" customHeight="1">
      <c r="U157" s="21"/>
      <c r="V157" s="116"/>
    </row>
    <row r="158" spans="21:22" ht="17.25" customHeight="1">
      <c r="U158" s="21"/>
      <c r="V158" s="116"/>
    </row>
    <row r="159" spans="21:22" ht="17.25" customHeight="1">
      <c r="U159" s="21"/>
      <c r="V159" s="116"/>
    </row>
    <row r="160" spans="21:22" ht="17.25" customHeight="1">
      <c r="U160" s="21"/>
      <c r="V160" s="116"/>
    </row>
    <row r="161" ht="12">
      <c r="V161" s="116"/>
    </row>
    <row r="162" ht="12">
      <c r="V162" s="116"/>
    </row>
    <row r="163" ht="12">
      <c r="V163" s="116"/>
    </row>
    <row r="164" ht="12">
      <c r="V164" s="116"/>
    </row>
    <row r="165" ht="12">
      <c r="V165" s="116"/>
    </row>
    <row r="166" ht="12">
      <c r="V166" s="116"/>
    </row>
    <row r="167" ht="12">
      <c r="V167" s="116"/>
    </row>
    <row r="168" ht="12">
      <c r="V168" s="116"/>
    </row>
    <row r="169" ht="12">
      <c r="V169" s="116"/>
    </row>
    <row r="170" ht="12">
      <c r="V170" s="116"/>
    </row>
    <row r="171" ht="12">
      <c r="V171" s="116"/>
    </row>
    <row r="172" ht="12">
      <c r="V172" s="116"/>
    </row>
  </sheetData>
  <sheetProtection password="CC2B" sheet="1"/>
  <mergeCells count="20">
    <mergeCell ref="J3:L3"/>
    <mergeCell ref="M3:Q3"/>
    <mergeCell ref="J4:L4"/>
    <mergeCell ref="M4:Q4"/>
    <mergeCell ref="F12:G12"/>
    <mergeCell ref="A15:B16"/>
    <mergeCell ref="J8:L8"/>
    <mergeCell ref="M8:Q8"/>
    <mergeCell ref="K10:Q10"/>
    <mergeCell ref="B10:I10"/>
    <mergeCell ref="B1:I1"/>
    <mergeCell ref="J1:L1"/>
    <mergeCell ref="M12:P12"/>
    <mergeCell ref="J5:L5"/>
    <mergeCell ref="M5:Q5"/>
    <mergeCell ref="J6:L6"/>
    <mergeCell ref="M6:Q6"/>
    <mergeCell ref="J7:L7"/>
    <mergeCell ref="M7:Q7"/>
    <mergeCell ref="B12:C12"/>
  </mergeCells>
  <conditionalFormatting sqref="M3:Q8">
    <cfRule type="containsBlanks" priority="4" dxfId="18" stopIfTrue="1">
      <formula>LEN(TRIM(M3))=0</formula>
    </cfRule>
  </conditionalFormatting>
  <conditionalFormatting sqref="D12">
    <cfRule type="containsBlanks" priority="3" dxfId="18" stopIfTrue="1">
      <formula>LEN(TRIM(D12))=0</formula>
    </cfRule>
  </conditionalFormatting>
  <conditionalFormatting sqref="I12 K12">
    <cfRule type="containsBlanks" priority="2" dxfId="18" stopIfTrue="1">
      <formula>LEN(TRIM(I12))=0</formula>
    </cfRule>
  </conditionalFormatting>
  <conditionalFormatting sqref="Q12">
    <cfRule type="containsBlanks" priority="1" dxfId="0" stopIfTrue="1">
      <formula>LEN(TRIM(Q12))=0</formula>
    </cfRule>
  </conditionalFormatting>
  <dataValidations count="11">
    <dataValidation type="list" showInputMessage="1" showErrorMessage="1" sqref="O15:P117">
      <formula1>$W$118:$W$121</formula1>
    </dataValidation>
    <dataValidation type="list" allowBlank="1" showInputMessage="1" showErrorMessage="1" imeMode="disabled" sqref="G117">
      <formula1>$S$121:$S$126</formula1>
    </dataValidation>
    <dataValidation type="list" allowBlank="1" showInputMessage="1" showErrorMessage="1" sqref="D12">
      <formula1>$X$118:$X$119</formula1>
    </dataValidation>
    <dataValidation type="list" allowBlank="1" showInputMessage="1" showErrorMessage="1" sqref="H15:H117">
      <formula1>$S$118:$S$119</formula1>
    </dataValidation>
    <dataValidation allowBlank="1" showInputMessage="1" showErrorMessage="1" imeMode="disabled" sqref="V157:V172"/>
    <dataValidation type="list" allowBlank="1" showInputMessage="1" showErrorMessage="1" sqref="F117">
      <formula1>$T$118:$T$121</formula1>
    </dataValidation>
    <dataValidation type="list" allowBlank="1" showInputMessage="1" showErrorMessage="1" sqref="R15:R116">
      <formula1>$V$118:$V$120</formula1>
    </dataValidation>
    <dataValidation type="list" allowBlank="1" showInputMessage="1" showErrorMessage="1" sqref="I117 M117 K117">
      <formula1>$U$123:$U$160</formula1>
    </dataValidation>
    <dataValidation type="list" allowBlank="1" showInputMessage="1" showErrorMessage="1" sqref="K15:K116 I15:I116 M15:M116">
      <formula1>$U$118:$U$150</formula1>
    </dataValidation>
    <dataValidation type="list" allowBlank="1" showInputMessage="1" showErrorMessage="1" imeMode="disabled" sqref="G15:G116">
      <formula1>$S$121:$S$123</formula1>
    </dataValidation>
    <dataValidation type="list" allowBlank="1" showInputMessage="1" showErrorMessage="1" sqref="F15:F116">
      <formula1>$T$118</formula1>
    </dataValidation>
  </dataValidations>
  <printOptions/>
  <pageMargins left="0.2362204724409449" right="0.1968503937007874" top="0.5905511811023623" bottom="0.5905511811023623" header="0.5118110236220472" footer="0.5118110236220472"/>
  <pageSetup horizontalDpi="600" verticalDpi="600" orientation="portrait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00"/>
  </sheetPr>
  <dimension ref="A1:K132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3.5"/>
  <cols>
    <col min="1" max="1" width="5.50390625" style="0" customWidth="1"/>
    <col min="2" max="2" width="7.00390625" style="0" customWidth="1"/>
    <col min="3" max="3" width="10.00390625" style="0" bestFit="1" customWidth="1"/>
    <col min="4" max="4" width="10.375" style="0" customWidth="1"/>
    <col min="5" max="6" width="5.25390625" style="0" bestFit="1" customWidth="1"/>
    <col min="7" max="7" width="9.00390625" style="0" hidden="1" customWidth="1"/>
    <col min="8" max="10" width="11.00390625" style="0" customWidth="1"/>
    <col min="11" max="11" width="6.75390625" style="0" customWidth="1"/>
  </cols>
  <sheetData>
    <row r="1" spans="1:11" ht="17.25">
      <c r="A1" s="200" t="str">
        <f>'入力用'!B1</f>
        <v>第46回沖縄県中学校陸上競技選手権大会　申込書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3.5">
      <c r="A2" s="1" t="s">
        <v>3</v>
      </c>
      <c r="B2" s="1"/>
      <c r="C2" s="1"/>
      <c r="D2" s="1"/>
      <c r="E2" s="1"/>
      <c r="F2" s="1"/>
      <c r="G2" s="1"/>
      <c r="H2" s="1"/>
      <c r="J2" s="131"/>
      <c r="K2" s="139" t="s">
        <v>106</v>
      </c>
    </row>
    <row r="3" spans="1:11" ht="4.5" customHeight="1">
      <c r="A3" s="1"/>
      <c r="B3" s="1"/>
      <c r="C3" s="1"/>
      <c r="D3" s="1"/>
      <c r="E3" s="1"/>
      <c r="F3" s="1"/>
      <c r="G3" s="1"/>
      <c r="H3" s="1"/>
      <c r="I3" s="6"/>
      <c r="J3" s="6"/>
      <c r="K3" s="6"/>
    </row>
    <row r="4" spans="1:11" ht="16.5" customHeight="1">
      <c r="A4" s="1" t="s">
        <v>14</v>
      </c>
      <c r="B4" s="1"/>
      <c r="C4" s="1"/>
      <c r="D4" s="1"/>
      <c r="E4" s="165" t="s">
        <v>15</v>
      </c>
      <c r="F4" s="165"/>
      <c r="G4" s="165"/>
      <c r="H4" s="184">
        <f>IF('入力用'!$M$3="","",'入力用'!$M$3)</f>
      </c>
      <c r="I4" s="184"/>
      <c r="J4" s="184"/>
      <c r="K4" s="184"/>
    </row>
    <row r="5" spans="1:11" ht="16.5" customHeight="1">
      <c r="A5" s="1"/>
      <c r="B5" s="1"/>
      <c r="C5" s="1"/>
      <c r="D5" s="1"/>
      <c r="E5" s="165" t="s">
        <v>16</v>
      </c>
      <c r="F5" s="165"/>
      <c r="G5" s="165"/>
      <c r="H5" s="184">
        <f>IF('入力用'!$M$4="","",'入力用'!$M$4)</f>
      </c>
      <c r="I5" s="184"/>
      <c r="J5" s="184"/>
      <c r="K5" s="184"/>
    </row>
    <row r="6" spans="1:11" ht="16.5" customHeight="1">
      <c r="A6" s="198" t="str">
        <f>'入力用'!N1</f>
        <v>２０２４年　　月　　日</v>
      </c>
      <c r="B6" s="199"/>
      <c r="C6" s="199"/>
      <c r="D6" s="199"/>
      <c r="E6" s="165" t="s">
        <v>17</v>
      </c>
      <c r="F6" s="165"/>
      <c r="G6" s="165"/>
      <c r="H6" s="184">
        <f>IF('入力用'!$M$5="","",'入力用'!$M$5)</f>
      </c>
      <c r="I6" s="184"/>
      <c r="J6" s="184"/>
      <c r="K6" s="184"/>
    </row>
    <row r="7" spans="1:11" ht="16.5" customHeight="1">
      <c r="A7" s="1"/>
      <c r="B7" s="1"/>
      <c r="C7" s="1"/>
      <c r="D7" s="1"/>
      <c r="E7" s="165" t="s">
        <v>18</v>
      </c>
      <c r="F7" s="165"/>
      <c r="G7" s="165"/>
      <c r="H7" s="184">
        <f>IF('入力用'!$M$6="","",'入力用'!$M$6)</f>
      </c>
      <c r="I7" s="184"/>
      <c r="J7" s="184"/>
      <c r="K7" s="184"/>
    </row>
    <row r="8" spans="1:11" ht="16.5" customHeight="1">
      <c r="A8" s="1"/>
      <c r="B8" s="1"/>
      <c r="C8" s="1"/>
      <c r="D8" s="1"/>
      <c r="E8" s="165" t="s">
        <v>19</v>
      </c>
      <c r="F8" s="165"/>
      <c r="G8" s="165"/>
      <c r="H8" s="184">
        <f>IF('入力用'!$M$7="","",'入力用'!$M$7)</f>
      </c>
      <c r="I8" s="184"/>
      <c r="J8" s="184"/>
      <c r="K8" s="184"/>
    </row>
    <row r="9" spans="1:11" ht="16.5" customHeight="1">
      <c r="A9" s="1"/>
      <c r="B9" s="1"/>
      <c r="C9" s="1"/>
      <c r="D9" s="1"/>
      <c r="E9" s="165" t="s">
        <v>35</v>
      </c>
      <c r="F9" s="165"/>
      <c r="G9" s="165"/>
      <c r="H9" s="184">
        <f>IF('入力用'!$M$8="","",'入力用'!$M$8)</f>
      </c>
      <c r="I9" s="184"/>
      <c r="J9" s="184"/>
      <c r="K9" s="184"/>
    </row>
    <row r="10" spans="1:11" s="13" customFormat="1" ht="16.5" customHeight="1">
      <c r="A10" s="11"/>
      <c r="B10" s="11" t="s">
        <v>31</v>
      </c>
      <c r="C10" s="14">
        <f>'入力用'!D12</f>
        <v>0</v>
      </c>
      <c r="D10" s="12"/>
      <c r="E10" s="11"/>
      <c r="F10" s="11"/>
      <c r="G10" s="11"/>
      <c r="H10" s="201"/>
      <c r="I10" s="201"/>
      <c r="J10" s="201"/>
      <c r="K10" s="201"/>
    </row>
    <row r="11" spans="1:11" ht="13.5">
      <c r="A11" s="193" t="s">
        <v>4</v>
      </c>
      <c r="B11" s="194" t="s">
        <v>5</v>
      </c>
      <c r="C11" s="202" t="s">
        <v>0</v>
      </c>
      <c r="D11" s="203"/>
      <c r="E11" s="186" t="s">
        <v>2</v>
      </c>
      <c r="F11" s="186" t="s">
        <v>1</v>
      </c>
      <c r="G11" s="193" t="s">
        <v>6</v>
      </c>
      <c r="H11" s="193" t="s">
        <v>7</v>
      </c>
      <c r="I11" s="193"/>
      <c r="J11" s="193"/>
      <c r="K11" s="193"/>
    </row>
    <row r="12" spans="1:11" ht="13.5">
      <c r="A12" s="193"/>
      <c r="B12" s="195"/>
      <c r="C12" s="204"/>
      <c r="D12" s="205"/>
      <c r="E12" s="187"/>
      <c r="F12" s="187"/>
      <c r="G12" s="193"/>
      <c r="H12" s="2">
        <v>1</v>
      </c>
      <c r="I12" s="2">
        <v>2</v>
      </c>
      <c r="J12" s="2">
        <v>3</v>
      </c>
      <c r="K12" s="2" t="s">
        <v>46</v>
      </c>
    </row>
    <row r="13" spans="1:11" s="5" customFormat="1" ht="13.5" customHeight="1">
      <c r="A13" s="2">
        <v>1</v>
      </c>
      <c r="B13" s="10">
        <f>IF('入力用'!B17="","",'入力用'!B17)</f>
      </c>
      <c r="C13" s="10">
        <f>IF('入力用'!C17="","",'入力用'!C17)</f>
      </c>
      <c r="D13" s="10">
        <f>IF('入力用'!D17="","",'入力用'!D17)</f>
      </c>
      <c r="E13" s="10">
        <f>IF('入力用'!G17="","",'入力用'!G17)</f>
      </c>
      <c r="F13" s="10">
        <f>IF('入力用'!H17="","",'入力用'!H17)</f>
      </c>
      <c r="G13" s="10">
        <f>IF('入力用'!G17="","",'入力用'!G17)</f>
      </c>
      <c r="H13" s="10">
        <f>IF('入力用'!I17="","",'入力用'!I17)</f>
      </c>
      <c r="I13" s="10">
        <f>IF('入力用'!K17="","",'入力用'!K17)</f>
      </c>
      <c r="J13" s="10">
        <f>IF('入力用'!M17="","",'入力用'!M17)</f>
      </c>
      <c r="K13" s="10">
        <f>IF('入力用'!O17="","",'入力用'!O17)</f>
      </c>
    </row>
    <row r="14" spans="1:11" s="5" customFormat="1" ht="13.5">
      <c r="A14" s="2">
        <v>2</v>
      </c>
      <c r="B14" s="10">
        <f>IF('入力用'!B18="","",'入力用'!B18)</f>
      </c>
      <c r="C14" s="10">
        <f>IF('入力用'!C18="","",'入力用'!C18)</f>
      </c>
      <c r="D14" s="10">
        <f>IF('入力用'!D18="","",'入力用'!D18)</f>
      </c>
      <c r="E14" s="10">
        <f>IF('入力用'!G18="","",'入力用'!G18)</f>
      </c>
      <c r="F14" s="10">
        <f>IF('入力用'!H18="","",'入力用'!H18)</f>
      </c>
      <c r="G14" s="10">
        <f>IF('入力用'!G18="","",'入力用'!G18)</f>
      </c>
      <c r="H14" s="10">
        <f>IF('入力用'!I18="","",'入力用'!I18)</f>
      </c>
      <c r="I14" s="10">
        <f>IF('入力用'!K18="","",'入力用'!K18)</f>
      </c>
      <c r="J14" s="10">
        <f>IF('入力用'!M18="","",'入力用'!M18)</f>
      </c>
      <c r="K14" s="10">
        <f>IF('入力用'!O18="","",'入力用'!O18)</f>
      </c>
    </row>
    <row r="15" spans="1:11" s="5" customFormat="1" ht="13.5">
      <c r="A15" s="2">
        <v>3</v>
      </c>
      <c r="B15" s="10">
        <f>IF('入力用'!B19="","",'入力用'!B19)</f>
      </c>
      <c r="C15" s="10">
        <f>IF('入力用'!C19="","",'入力用'!C19)</f>
      </c>
      <c r="D15" s="10">
        <f>IF('入力用'!D19="","",'入力用'!D19)</f>
      </c>
      <c r="E15" s="10">
        <f>IF('入力用'!G19="","",'入力用'!G19)</f>
      </c>
      <c r="F15" s="10">
        <f>IF('入力用'!H19="","",'入力用'!H19)</f>
      </c>
      <c r="G15" s="10">
        <f>IF('入力用'!G19="","",'入力用'!G19)</f>
      </c>
      <c r="H15" s="10">
        <f>IF('入力用'!I19="","",'入力用'!I19)</f>
      </c>
      <c r="I15" s="10">
        <f>IF('入力用'!K19="","",'入力用'!K19)</f>
      </c>
      <c r="J15" s="10">
        <f>IF('入力用'!M19="","",'入力用'!M19)</f>
      </c>
      <c r="K15" s="10">
        <f>IF('入力用'!O19="","",'入力用'!O19)</f>
      </c>
    </row>
    <row r="16" spans="1:11" s="5" customFormat="1" ht="13.5">
      <c r="A16" s="2">
        <v>4</v>
      </c>
      <c r="B16" s="10">
        <f>IF('入力用'!B20="","",'入力用'!B20)</f>
      </c>
      <c r="C16" s="10">
        <f>IF('入力用'!C20="","",'入力用'!C20)</f>
      </c>
      <c r="D16" s="10">
        <f>IF('入力用'!D20="","",'入力用'!D20)</f>
      </c>
      <c r="E16" s="10">
        <f>IF('入力用'!G20="","",'入力用'!G20)</f>
      </c>
      <c r="F16" s="10">
        <f>IF('入力用'!H20="","",'入力用'!H20)</f>
      </c>
      <c r="G16" s="10">
        <f>IF('入力用'!G20="","",'入力用'!G20)</f>
      </c>
      <c r="H16" s="10">
        <f>IF('入力用'!I20="","",'入力用'!I20)</f>
      </c>
      <c r="I16" s="10">
        <f>IF('入力用'!K20="","",'入力用'!K20)</f>
      </c>
      <c r="J16" s="10">
        <f>IF('入力用'!M20="","",'入力用'!M20)</f>
      </c>
      <c r="K16" s="10">
        <f>IF('入力用'!O20="","",'入力用'!O20)</f>
      </c>
    </row>
    <row r="17" spans="1:11" s="5" customFormat="1" ht="13.5">
      <c r="A17" s="2">
        <v>5</v>
      </c>
      <c r="B17" s="10">
        <f>IF('入力用'!B21="","",'入力用'!B21)</f>
      </c>
      <c r="C17" s="10">
        <f>IF('入力用'!C21="","",'入力用'!C21)</f>
      </c>
      <c r="D17" s="10">
        <f>IF('入力用'!D21="","",'入力用'!D21)</f>
      </c>
      <c r="E17" s="10">
        <f>IF('入力用'!G21="","",'入力用'!G21)</f>
      </c>
      <c r="F17" s="10">
        <f>IF('入力用'!H21="","",'入力用'!H21)</f>
      </c>
      <c r="G17" s="10">
        <f>IF('入力用'!G21="","",'入力用'!G21)</f>
      </c>
      <c r="H17" s="10">
        <f>IF('入力用'!I21="","",'入力用'!I21)</f>
      </c>
      <c r="I17" s="10">
        <f>IF('入力用'!K21="","",'入力用'!K21)</f>
      </c>
      <c r="J17" s="10">
        <f>IF('入力用'!M21="","",'入力用'!M21)</f>
      </c>
      <c r="K17" s="10">
        <f>IF('入力用'!O21="","",'入力用'!O21)</f>
      </c>
    </row>
    <row r="18" spans="1:11" s="5" customFormat="1" ht="13.5">
      <c r="A18" s="2">
        <v>6</v>
      </c>
      <c r="B18" s="10">
        <f>IF('入力用'!B22="","",'入力用'!B22)</f>
      </c>
      <c r="C18" s="10">
        <f>IF('入力用'!C22="","",'入力用'!C22)</f>
      </c>
      <c r="D18" s="10">
        <f>IF('入力用'!D22="","",'入力用'!D22)</f>
      </c>
      <c r="E18" s="10">
        <f>IF('入力用'!G22="","",'入力用'!G22)</f>
      </c>
      <c r="F18" s="10">
        <f>IF('入力用'!H22="","",'入力用'!H22)</f>
      </c>
      <c r="G18" s="10">
        <f>IF('入力用'!G22="","",'入力用'!G22)</f>
      </c>
      <c r="H18" s="10">
        <f>IF('入力用'!I22="","",'入力用'!I22)</f>
      </c>
      <c r="I18" s="10">
        <f>IF('入力用'!K22="","",'入力用'!K22)</f>
      </c>
      <c r="J18" s="10">
        <f>IF('入力用'!M22="","",'入力用'!M22)</f>
      </c>
      <c r="K18" s="10">
        <f>IF('入力用'!O22="","",'入力用'!O22)</f>
      </c>
    </row>
    <row r="19" spans="1:11" s="5" customFormat="1" ht="13.5">
      <c r="A19" s="2">
        <v>7</v>
      </c>
      <c r="B19" s="10">
        <f>IF('入力用'!B23="","",'入力用'!B23)</f>
      </c>
      <c r="C19" s="10">
        <f>IF('入力用'!C23="","",'入力用'!C23)</f>
      </c>
      <c r="D19" s="10">
        <f>IF('入力用'!D23="","",'入力用'!D23)</f>
      </c>
      <c r="E19" s="10">
        <f>IF('入力用'!G23="","",'入力用'!G23)</f>
      </c>
      <c r="F19" s="10">
        <f>IF('入力用'!H23="","",'入力用'!H23)</f>
      </c>
      <c r="G19" s="10">
        <f>IF('入力用'!G23="","",'入力用'!G23)</f>
      </c>
      <c r="H19" s="10">
        <f>IF('入力用'!I23="","",'入力用'!I23)</f>
      </c>
      <c r="I19" s="10">
        <f>IF('入力用'!K23="","",'入力用'!K23)</f>
      </c>
      <c r="J19" s="10">
        <f>IF('入力用'!M23="","",'入力用'!M23)</f>
      </c>
      <c r="K19" s="10">
        <f>IF('入力用'!O23="","",'入力用'!O23)</f>
      </c>
    </row>
    <row r="20" spans="1:11" s="5" customFormat="1" ht="13.5">
      <c r="A20" s="2">
        <v>8</v>
      </c>
      <c r="B20" s="10">
        <f>IF('入力用'!B24="","",'入力用'!B24)</f>
      </c>
      <c r="C20" s="10">
        <f>IF('入力用'!C24="","",'入力用'!C24)</f>
      </c>
      <c r="D20" s="10">
        <f>IF('入力用'!D24="","",'入力用'!D24)</f>
      </c>
      <c r="E20" s="10">
        <f>IF('入力用'!G24="","",'入力用'!G24)</f>
      </c>
      <c r="F20" s="10">
        <f>IF('入力用'!H24="","",'入力用'!H24)</f>
      </c>
      <c r="G20" s="10">
        <f>IF('入力用'!G24="","",'入力用'!G24)</f>
      </c>
      <c r="H20" s="10">
        <f>IF('入力用'!I24="","",'入力用'!I24)</f>
      </c>
      <c r="I20" s="10">
        <f>IF('入力用'!K24="","",'入力用'!K24)</f>
      </c>
      <c r="J20" s="10">
        <f>IF('入力用'!M24="","",'入力用'!M24)</f>
      </c>
      <c r="K20" s="10">
        <f>IF('入力用'!O24="","",'入力用'!O24)</f>
      </c>
    </row>
    <row r="21" spans="1:11" s="5" customFormat="1" ht="13.5">
      <c r="A21" s="2">
        <v>9</v>
      </c>
      <c r="B21" s="10">
        <f>IF('入力用'!B25="","",'入力用'!B25)</f>
      </c>
      <c r="C21" s="10">
        <f>IF('入力用'!C25="","",'入力用'!C25)</f>
      </c>
      <c r="D21" s="10">
        <f>IF('入力用'!D25="","",'入力用'!D25)</f>
      </c>
      <c r="E21" s="10">
        <f>IF('入力用'!G25="","",'入力用'!G25)</f>
      </c>
      <c r="F21" s="10">
        <f>IF('入力用'!H25="","",'入力用'!H25)</f>
      </c>
      <c r="G21" s="10">
        <f>IF('入力用'!G25="","",'入力用'!G25)</f>
      </c>
      <c r="H21" s="10">
        <f>IF('入力用'!I25="","",'入力用'!I25)</f>
      </c>
      <c r="I21" s="10">
        <f>IF('入力用'!K25="","",'入力用'!K25)</f>
      </c>
      <c r="J21" s="10">
        <f>IF('入力用'!M25="","",'入力用'!M25)</f>
      </c>
      <c r="K21" s="10">
        <f>IF('入力用'!O25="","",'入力用'!O25)</f>
      </c>
    </row>
    <row r="22" spans="1:11" s="5" customFormat="1" ht="13.5">
      <c r="A22" s="2">
        <v>10</v>
      </c>
      <c r="B22" s="10">
        <f>IF('入力用'!B26="","",'入力用'!B26)</f>
      </c>
      <c r="C22" s="10">
        <f>IF('入力用'!C26="","",'入力用'!C26)</f>
      </c>
      <c r="D22" s="10">
        <f>IF('入力用'!D26="","",'入力用'!D26)</f>
      </c>
      <c r="E22" s="10">
        <f>IF('入力用'!G26="","",'入力用'!G26)</f>
      </c>
      <c r="F22" s="10">
        <f>IF('入力用'!H26="","",'入力用'!H26)</f>
      </c>
      <c r="G22" s="10">
        <f>IF('入力用'!G26="","",'入力用'!G26)</f>
      </c>
      <c r="H22" s="10">
        <f>IF('入力用'!I26="","",'入力用'!I26)</f>
      </c>
      <c r="I22" s="10">
        <f>IF('入力用'!K26="","",'入力用'!K26)</f>
      </c>
      <c r="J22" s="10">
        <f>IF('入力用'!M26="","",'入力用'!M26)</f>
      </c>
      <c r="K22" s="10">
        <f>IF('入力用'!O26="","",'入力用'!O26)</f>
      </c>
    </row>
    <row r="23" spans="1:11" s="5" customFormat="1" ht="13.5">
      <c r="A23" s="2">
        <v>11</v>
      </c>
      <c r="B23" s="10">
        <f>IF('入力用'!B27="","",'入力用'!B27)</f>
      </c>
      <c r="C23" s="10">
        <f>IF('入力用'!C27="","",'入力用'!C27)</f>
      </c>
      <c r="D23" s="10">
        <f>IF('入力用'!D27="","",'入力用'!D27)</f>
      </c>
      <c r="E23" s="10">
        <f>IF('入力用'!G27="","",'入力用'!G27)</f>
      </c>
      <c r="F23" s="10">
        <f>IF('入力用'!H27="","",'入力用'!H27)</f>
      </c>
      <c r="G23" s="10">
        <f>IF('入力用'!G27="","",'入力用'!G27)</f>
      </c>
      <c r="H23" s="10">
        <f>IF('入力用'!I27="","",'入力用'!I27)</f>
      </c>
      <c r="I23" s="10">
        <f>IF('入力用'!K27="","",'入力用'!K27)</f>
      </c>
      <c r="J23" s="10">
        <f>IF('入力用'!M27="","",'入力用'!M27)</f>
      </c>
      <c r="K23" s="10">
        <f>IF('入力用'!O27="","",'入力用'!O27)</f>
      </c>
    </row>
    <row r="24" spans="1:11" s="5" customFormat="1" ht="13.5">
      <c r="A24" s="2">
        <v>12</v>
      </c>
      <c r="B24" s="10">
        <f>IF('入力用'!B28="","",'入力用'!B28)</f>
      </c>
      <c r="C24" s="10">
        <f>IF('入力用'!C28="","",'入力用'!C28)</f>
      </c>
      <c r="D24" s="10">
        <f>IF('入力用'!D28="","",'入力用'!D28)</f>
      </c>
      <c r="E24" s="10">
        <f>IF('入力用'!G28="","",'入力用'!G28)</f>
      </c>
      <c r="F24" s="10">
        <f>IF('入力用'!H28="","",'入力用'!H28)</f>
      </c>
      <c r="G24" s="10">
        <f>IF('入力用'!G28="","",'入力用'!G28)</f>
      </c>
      <c r="H24" s="10">
        <f>IF('入力用'!I28="","",'入力用'!I28)</f>
      </c>
      <c r="I24" s="10">
        <f>IF('入力用'!K28="","",'入力用'!K28)</f>
      </c>
      <c r="J24" s="10">
        <f>IF('入力用'!M28="","",'入力用'!M28)</f>
      </c>
      <c r="K24" s="10">
        <f>IF('入力用'!O28="","",'入力用'!O28)</f>
      </c>
    </row>
    <row r="25" spans="1:11" s="5" customFormat="1" ht="13.5">
      <c r="A25" s="2">
        <v>13</v>
      </c>
      <c r="B25" s="10">
        <f>IF('入力用'!B29="","",'入力用'!B29)</f>
      </c>
      <c r="C25" s="10">
        <f>IF('入力用'!C29="","",'入力用'!C29)</f>
      </c>
      <c r="D25" s="10">
        <f>IF('入力用'!D29="","",'入力用'!D29)</f>
      </c>
      <c r="E25" s="10">
        <f>IF('入力用'!G29="","",'入力用'!G29)</f>
      </c>
      <c r="F25" s="10">
        <f>IF('入力用'!H29="","",'入力用'!H29)</f>
      </c>
      <c r="G25" s="10">
        <f>IF('入力用'!G29="","",'入力用'!G29)</f>
      </c>
      <c r="H25" s="10">
        <f>IF('入力用'!I29="","",'入力用'!I29)</f>
      </c>
      <c r="I25" s="10">
        <f>IF('入力用'!K29="","",'入力用'!K29)</f>
      </c>
      <c r="J25" s="10">
        <f>IF('入力用'!M29="","",'入力用'!M29)</f>
      </c>
      <c r="K25" s="10">
        <f>IF('入力用'!O29="","",'入力用'!O29)</f>
      </c>
    </row>
    <row r="26" spans="1:11" s="5" customFormat="1" ht="13.5">
      <c r="A26" s="2">
        <v>14</v>
      </c>
      <c r="B26" s="10">
        <f>IF('入力用'!B30="","",'入力用'!B30)</f>
      </c>
      <c r="C26" s="10">
        <f>IF('入力用'!C30="","",'入力用'!C30)</f>
      </c>
      <c r="D26" s="10">
        <f>IF('入力用'!D30="","",'入力用'!D30)</f>
      </c>
      <c r="E26" s="10">
        <f>IF('入力用'!G30="","",'入力用'!G30)</f>
      </c>
      <c r="F26" s="10">
        <f>IF('入力用'!H30="","",'入力用'!H30)</f>
      </c>
      <c r="G26" s="10">
        <f>IF('入力用'!G30="","",'入力用'!G30)</f>
      </c>
      <c r="H26" s="10">
        <f>IF('入力用'!I30="","",'入力用'!I30)</f>
      </c>
      <c r="I26" s="10">
        <f>IF('入力用'!K30="","",'入力用'!K30)</f>
      </c>
      <c r="J26" s="10">
        <f>IF('入力用'!M30="","",'入力用'!M30)</f>
      </c>
      <c r="K26" s="10">
        <f>IF('入力用'!O30="","",'入力用'!O30)</f>
      </c>
    </row>
    <row r="27" spans="1:11" s="5" customFormat="1" ht="13.5">
      <c r="A27" s="2">
        <v>15</v>
      </c>
      <c r="B27" s="10">
        <f>IF('入力用'!B31="","",'入力用'!B31)</f>
      </c>
      <c r="C27" s="10">
        <f>IF('入力用'!C31="","",'入力用'!C31)</f>
      </c>
      <c r="D27" s="10">
        <f>IF('入力用'!D31="","",'入力用'!D31)</f>
      </c>
      <c r="E27" s="10">
        <f>IF('入力用'!G31="","",'入力用'!G31)</f>
      </c>
      <c r="F27" s="10">
        <f>IF('入力用'!H31="","",'入力用'!H31)</f>
      </c>
      <c r="G27" s="10">
        <f>IF('入力用'!G31="","",'入力用'!G31)</f>
      </c>
      <c r="H27" s="10">
        <f>IF('入力用'!I31="","",'入力用'!I31)</f>
      </c>
      <c r="I27" s="10">
        <f>IF('入力用'!K31="","",'入力用'!K31)</f>
      </c>
      <c r="J27" s="10">
        <f>IF('入力用'!M31="","",'入力用'!M31)</f>
      </c>
      <c r="K27" s="10">
        <f>IF('入力用'!O31="","",'入力用'!O31)</f>
      </c>
    </row>
    <row r="28" spans="1:11" s="5" customFormat="1" ht="13.5">
      <c r="A28" s="2">
        <v>16</v>
      </c>
      <c r="B28" s="10">
        <f>IF('入力用'!B32="","",'入力用'!B32)</f>
      </c>
      <c r="C28" s="10">
        <f>IF('入力用'!C32="","",'入力用'!C32)</f>
      </c>
      <c r="D28" s="10">
        <f>IF('入力用'!D32="","",'入力用'!D32)</f>
      </c>
      <c r="E28" s="10">
        <f>IF('入力用'!G32="","",'入力用'!G32)</f>
      </c>
      <c r="F28" s="10">
        <f>IF('入力用'!H32="","",'入力用'!H32)</f>
      </c>
      <c r="G28" s="10">
        <f>IF('入力用'!G32="","",'入力用'!G32)</f>
      </c>
      <c r="H28" s="10">
        <f>IF('入力用'!I32="","",'入力用'!I32)</f>
      </c>
      <c r="I28" s="10">
        <f>IF('入力用'!K32="","",'入力用'!K32)</f>
      </c>
      <c r="J28" s="10">
        <f>IF('入力用'!M32="","",'入力用'!M32)</f>
      </c>
      <c r="K28" s="10">
        <f>IF('入力用'!O32="","",'入力用'!O32)</f>
      </c>
    </row>
    <row r="29" spans="1:11" s="5" customFormat="1" ht="13.5">
      <c r="A29" s="2">
        <v>17</v>
      </c>
      <c r="B29" s="10">
        <f>IF('入力用'!B33="","",'入力用'!B33)</f>
      </c>
      <c r="C29" s="10">
        <f>IF('入力用'!C33="","",'入力用'!C33)</f>
      </c>
      <c r="D29" s="10">
        <f>IF('入力用'!D33="","",'入力用'!D33)</f>
      </c>
      <c r="E29" s="10">
        <f>IF('入力用'!G33="","",'入力用'!G33)</f>
      </c>
      <c r="F29" s="10">
        <f>IF('入力用'!H33="","",'入力用'!H33)</f>
      </c>
      <c r="G29" s="10">
        <f>IF('入力用'!G33="","",'入力用'!G33)</f>
      </c>
      <c r="H29" s="10">
        <f>IF('入力用'!I33="","",'入力用'!I33)</f>
      </c>
      <c r="I29" s="10">
        <f>IF('入力用'!K33="","",'入力用'!K33)</f>
      </c>
      <c r="J29" s="10">
        <f>IF('入力用'!M33="","",'入力用'!M33)</f>
      </c>
      <c r="K29" s="10">
        <f>IF('入力用'!O33="","",'入力用'!O33)</f>
      </c>
    </row>
    <row r="30" spans="1:11" s="5" customFormat="1" ht="13.5">
      <c r="A30" s="2">
        <v>18</v>
      </c>
      <c r="B30" s="10">
        <f>IF('入力用'!B34="","",'入力用'!B34)</f>
      </c>
      <c r="C30" s="10">
        <f>IF('入力用'!C34="","",'入力用'!C34)</f>
      </c>
      <c r="D30" s="10">
        <f>IF('入力用'!D34="","",'入力用'!D34)</f>
      </c>
      <c r="E30" s="10">
        <f>IF('入力用'!G34="","",'入力用'!G34)</f>
      </c>
      <c r="F30" s="10">
        <f>IF('入力用'!H34="","",'入力用'!H34)</f>
      </c>
      <c r="G30" s="10">
        <f>IF('入力用'!G34="","",'入力用'!G34)</f>
      </c>
      <c r="H30" s="10">
        <f>IF('入力用'!I34="","",'入力用'!I34)</f>
      </c>
      <c r="I30" s="10">
        <f>IF('入力用'!K34="","",'入力用'!K34)</f>
      </c>
      <c r="J30" s="10">
        <f>IF('入力用'!M34="","",'入力用'!M34)</f>
      </c>
      <c r="K30" s="10">
        <f>IF('入力用'!O34="","",'入力用'!O34)</f>
      </c>
    </row>
    <row r="31" spans="1:11" s="5" customFormat="1" ht="13.5">
      <c r="A31" s="2">
        <v>19</v>
      </c>
      <c r="B31" s="10">
        <f>IF('入力用'!B35="","",'入力用'!B35)</f>
      </c>
      <c r="C31" s="10">
        <f>IF('入力用'!C35="","",'入力用'!C35)</f>
      </c>
      <c r="D31" s="10">
        <f>IF('入力用'!D35="","",'入力用'!D35)</f>
      </c>
      <c r="E31" s="10">
        <f>IF('入力用'!G35="","",'入力用'!G35)</f>
      </c>
      <c r="F31" s="10">
        <f>IF('入力用'!H35="","",'入力用'!H35)</f>
      </c>
      <c r="G31" s="10">
        <f>IF('入力用'!G35="","",'入力用'!G35)</f>
      </c>
      <c r="H31" s="10">
        <f>IF('入力用'!I35="","",'入力用'!I35)</f>
      </c>
      <c r="I31" s="10">
        <f>IF('入力用'!K35="","",'入力用'!K35)</f>
      </c>
      <c r="J31" s="10">
        <f>IF('入力用'!M35="","",'入力用'!M35)</f>
      </c>
      <c r="K31" s="10">
        <f>IF('入力用'!O35="","",'入力用'!O35)</f>
      </c>
    </row>
    <row r="32" spans="1:11" s="5" customFormat="1" ht="13.5">
      <c r="A32" s="2">
        <v>20</v>
      </c>
      <c r="B32" s="10">
        <f>IF('入力用'!B36="","",'入力用'!B36)</f>
      </c>
      <c r="C32" s="10">
        <f>IF('入力用'!C36="","",'入力用'!C36)</f>
      </c>
      <c r="D32" s="10">
        <f>IF('入力用'!D36="","",'入力用'!D36)</f>
      </c>
      <c r="E32" s="10">
        <f>IF('入力用'!G36="","",'入力用'!G36)</f>
      </c>
      <c r="F32" s="10">
        <f>IF('入力用'!H36="","",'入力用'!H36)</f>
      </c>
      <c r="G32" s="10">
        <f>IF('入力用'!G36="","",'入力用'!G36)</f>
      </c>
      <c r="H32" s="10">
        <f>IF('入力用'!I36="","",'入力用'!I36)</f>
      </c>
      <c r="I32" s="10">
        <f>IF('入力用'!K36="","",'入力用'!K36)</f>
      </c>
      <c r="J32" s="10">
        <f>IF('入力用'!M36="","",'入力用'!M36)</f>
      </c>
      <c r="K32" s="10">
        <f>IF('入力用'!O36="","",'入力用'!O36)</f>
      </c>
    </row>
    <row r="33" spans="1:11" s="5" customFormat="1" ht="13.5">
      <c r="A33" s="2">
        <v>21</v>
      </c>
      <c r="B33" s="10">
        <f>IF('入力用'!B37="","",'入力用'!B37)</f>
      </c>
      <c r="C33" s="10">
        <f>IF('入力用'!C37="","",'入力用'!C37)</f>
      </c>
      <c r="D33" s="10">
        <f>IF('入力用'!D37="","",'入力用'!D37)</f>
      </c>
      <c r="E33" s="10">
        <f>IF('入力用'!G37="","",'入力用'!G37)</f>
      </c>
      <c r="F33" s="10">
        <f>IF('入力用'!H37="","",'入力用'!H37)</f>
      </c>
      <c r="G33" s="10">
        <f>IF('入力用'!G37="","",'入力用'!G37)</f>
      </c>
      <c r="H33" s="10">
        <f>IF('入力用'!I37="","",'入力用'!I37)</f>
      </c>
      <c r="I33" s="10">
        <f>IF('入力用'!K37="","",'入力用'!K37)</f>
      </c>
      <c r="J33" s="10">
        <f>IF('入力用'!M37="","",'入力用'!M37)</f>
      </c>
      <c r="K33" s="10">
        <f>IF('入力用'!O37="","",'入力用'!O37)</f>
      </c>
    </row>
    <row r="34" spans="1:11" s="5" customFormat="1" ht="13.5">
      <c r="A34" s="2">
        <v>22</v>
      </c>
      <c r="B34" s="10">
        <f>IF('入力用'!B38="","",'入力用'!B38)</f>
      </c>
      <c r="C34" s="10">
        <f>IF('入力用'!C38="","",'入力用'!C38)</f>
      </c>
      <c r="D34" s="10">
        <f>IF('入力用'!D38="","",'入力用'!D38)</f>
      </c>
      <c r="E34" s="10">
        <f>IF('入力用'!G38="","",'入力用'!G38)</f>
      </c>
      <c r="F34" s="10">
        <f>IF('入力用'!H38="","",'入力用'!H38)</f>
      </c>
      <c r="G34" s="10">
        <f>IF('入力用'!G38="","",'入力用'!G38)</f>
      </c>
      <c r="H34" s="10">
        <f>IF('入力用'!I38="","",'入力用'!I38)</f>
      </c>
      <c r="I34" s="10">
        <f>IF('入力用'!K38="","",'入力用'!K38)</f>
      </c>
      <c r="J34" s="10">
        <f>IF('入力用'!M38="","",'入力用'!M38)</f>
      </c>
      <c r="K34" s="10">
        <f>IF('入力用'!O38="","",'入力用'!O38)</f>
      </c>
    </row>
    <row r="35" spans="1:11" s="5" customFormat="1" ht="13.5">
      <c r="A35" s="2">
        <v>23</v>
      </c>
      <c r="B35" s="10">
        <f>IF('入力用'!B39="","",'入力用'!B39)</f>
      </c>
      <c r="C35" s="10">
        <f>IF('入力用'!C39="","",'入力用'!C39)</f>
      </c>
      <c r="D35" s="10">
        <f>IF('入力用'!D39="","",'入力用'!D39)</f>
      </c>
      <c r="E35" s="10">
        <f>IF('入力用'!G39="","",'入力用'!G39)</f>
      </c>
      <c r="F35" s="10">
        <f>IF('入力用'!H39="","",'入力用'!H39)</f>
      </c>
      <c r="G35" s="10">
        <f>IF('入力用'!G39="","",'入力用'!G39)</f>
      </c>
      <c r="H35" s="10">
        <f>IF('入力用'!I39="","",'入力用'!I39)</f>
      </c>
      <c r="I35" s="10">
        <f>IF('入力用'!K39="","",'入力用'!K39)</f>
      </c>
      <c r="J35" s="10">
        <f>IF('入力用'!M39="","",'入力用'!M39)</f>
      </c>
      <c r="K35" s="10">
        <f>IF('入力用'!O39="","",'入力用'!O39)</f>
      </c>
    </row>
    <row r="36" spans="1:11" s="5" customFormat="1" ht="13.5">
      <c r="A36" s="2">
        <v>24</v>
      </c>
      <c r="B36" s="10">
        <f>IF('入力用'!B40="","",'入力用'!B40)</f>
      </c>
      <c r="C36" s="10">
        <f>IF('入力用'!C40="","",'入力用'!C40)</f>
      </c>
      <c r="D36" s="10">
        <f>IF('入力用'!D40="","",'入力用'!D40)</f>
      </c>
      <c r="E36" s="10">
        <f>IF('入力用'!G40="","",'入力用'!G40)</f>
      </c>
      <c r="F36" s="10">
        <f>IF('入力用'!H40="","",'入力用'!H40)</f>
      </c>
      <c r="G36" s="10">
        <f>IF('入力用'!G40="","",'入力用'!G40)</f>
      </c>
      <c r="H36" s="10">
        <f>IF('入力用'!I40="","",'入力用'!I40)</f>
      </c>
      <c r="I36" s="10">
        <f>IF('入力用'!K40="","",'入力用'!K40)</f>
      </c>
      <c r="J36" s="10">
        <f>IF('入力用'!M40="","",'入力用'!M40)</f>
      </c>
      <c r="K36" s="10">
        <f>IF('入力用'!O40="","",'入力用'!O40)</f>
      </c>
    </row>
    <row r="37" spans="1:11" s="5" customFormat="1" ht="13.5">
      <c r="A37" s="2">
        <v>25</v>
      </c>
      <c r="B37" s="10">
        <f>IF('入力用'!B41="","",'入力用'!B41)</f>
      </c>
      <c r="C37" s="10">
        <f>IF('入力用'!C41="","",'入力用'!C41)</f>
      </c>
      <c r="D37" s="10">
        <f>IF('入力用'!D41="","",'入力用'!D41)</f>
      </c>
      <c r="E37" s="10">
        <f>IF('入力用'!G41="","",'入力用'!G41)</f>
      </c>
      <c r="F37" s="10">
        <f>IF('入力用'!H41="","",'入力用'!H41)</f>
      </c>
      <c r="G37" s="10">
        <f>IF('入力用'!G41="","",'入力用'!G41)</f>
      </c>
      <c r="H37" s="10">
        <f>IF('入力用'!I41="","",'入力用'!I41)</f>
      </c>
      <c r="I37" s="10">
        <f>IF('入力用'!K41="","",'入力用'!K41)</f>
      </c>
      <c r="J37" s="10">
        <f>IF('入力用'!M41="","",'入力用'!M41)</f>
      </c>
      <c r="K37" s="10">
        <f>IF('入力用'!O41="","",'入力用'!O41)</f>
      </c>
    </row>
    <row r="38" spans="1:11" s="5" customFormat="1" ht="13.5">
      <c r="A38" s="2">
        <v>26</v>
      </c>
      <c r="B38" s="10">
        <f>IF('入力用'!B42="","",'入力用'!B42)</f>
      </c>
      <c r="C38" s="10">
        <f>IF('入力用'!C42="","",'入力用'!C42)</f>
      </c>
      <c r="D38" s="10">
        <f>IF('入力用'!D42="","",'入力用'!D42)</f>
      </c>
      <c r="E38" s="10">
        <f>IF('入力用'!G42="","",'入力用'!G42)</f>
      </c>
      <c r="F38" s="10">
        <f>IF('入力用'!H42="","",'入力用'!H42)</f>
      </c>
      <c r="G38" s="10">
        <f>IF('入力用'!G42="","",'入力用'!G42)</f>
      </c>
      <c r="H38" s="10">
        <f>IF('入力用'!I42="","",'入力用'!I42)</f>
      </c>
      <c r="I38" s="10">
        <f>IF('入力用'!K42="","",'入力用'!K42)</f>
      </c>
      <c r="J38" s="10">
        <f>IF('入力用'!M42="","",'入力用'!M42)</f>
      </c>
      <c r="K38" s="10">
        <f>IF('入力用'!O42="","",'入力用'!O42)</f>
      </c>
    </row>
    <row r="39" spans="1:11" s="5" customFormat="1" ht="13.5">
      <c r="A39" s="2">
        <v>27</v>
      </c>
      <c r="B39" s="10">
        <f>IF('入力用'!B43="","",'入力用'!B43)</f>
      </c>
      <c r="C39" s="10">
        <f>IF('入力用'!C43="","",'入力用'!C43)</f>
      </c>
      <c r="D39" s="10">
        <f>IF('入力用'!D43="","",'入力用'!D43)</f>
      </c>
      <c r="E39" s="10">
        <f>IF('入力用'!G43="","",'入力用'!G43)</f>
      </c>
      <c r="F39" s="10">
        <f>IF('入力用'!H43="","",'入力用'!H43)</f>
      </c>
      <c r="G39" s="10">
        <f>IF('入力用'!G43="","",'入力用'!G43)</f>
      </c>
      <c r="H39" s="10">
        <f>IF('入力用'!I43="","",'入力用'!I43)</f>
      </c>
      <c r="I39" s="10">
        <f>IF('入力用'!K43="","",'入力用'!K43)</f>
      </c>
      <c r="J39" s="10">
        <f>IF('入力用'!M43="","",'入力用'!M43)</f>
      </c>
      <c r="K39" s="10">
        <f>IF('入力用'!O43="","",'入力用'!O43)</f>
      </c>
    </row>
    <row r="40" spans="1:11" s="5" customFormat="1" ht="13.5">
      <c r="A40" s="2">
        <v>28</v>
      </c>
      <c r="B40" s="10">
        <f>IF('入力用'!B44="","",'入力用'!B44)</f>
      </c>
      <c r="C40" s="10">
        <f>IF('入力用'!C44="","",'入力用'!C44)</f>
      </c>
      <c r="D40" s="10">
        <f>IF('入力用'!D44="","",'入力用'!D44)</f>
      </c>
      <c r="E40" s="10">
        <f>IF('入力用'!G44="","",'入力用'!G44)</f>
      </c>
      <c r="F40" s="10">
        <f>IF('入力用'!H44="","",'入力用'!H44)</f>
      </c>
      <c r="G40" s="10">
        <f>IF('入力用'!G44="","",'入力用'!G44)</f>
      </c>
      <c r="H40" s="10">
        <f>IF('入力用'!I44="","",'入力用'!I44)</f>
      </c>
      <c r="I40" s="10">
        <f>IF('入力用'!K44="","",'入力用'!K44)</f>
      </c>
      <c r="J40" s="10">
        <f>IF('入力用'!M44="","",'入力用'!M44)</f>
      </c>
      <c r="K40" s="10">
        <f>IF('入力用'!O44="","",'入力用'!O44)</f>
      </c>
    </row>
    <row r="41" spans="1:11" s="5" customFormat="1" ht="13.5">
      <c r="A41" s="2">
        <v>29</v>
      </c>
      <c r="B41" s="10">
        <f>IF('入力用'!B45="","",'入力用'!B45)</f>
      </c>
      <c r="C41" s="10">
        <f>IF('入力用'!C45="","",'入力用'!C45)</f>
      </c>
      <c r="D41" s="10">
        <f>IF('入力用'!D45="","",'入力用'!D45)</f>
      </c>
      <c r="E41" s="10">
        <f>IF('入力用'!G45="","",'入力用'!G45)</f>
      </c>
      <c r="F41" s="10">
        <f>IF('入力用'!H45="","",'入力用'!H45)</f>
      </c>
      <c r="G41" s="10">
        <f>IF('入力用'!G45="","",'入力用'!G45)</f>
      </c>
      <c r="H41" s="10">
        <f>IF('入力用'!I45="","",'入力用'!I45)</f>
      </c>
      <c r="I41" s="10">
        <f>IF('入力用'!K45="","",'入力用'!K45)</f>
      </c>
      <c r="J41" s="10">
        <f>IF('入力用'!M45="","",'入力用'!M45)</f>
      </c>
      <c r="K41" s="10">
        <f>IF('入力用'!O45="","",'入力用'!O45)</f>
      </c>
    </row>
    <row r="42" spans="1:11" s="5" customFormat="1" ht="13.5">
      <c r="A42" s="2">
        <v>30</v>
      </c>
      <c r="B42" s="10">
        <f>IF('入力用'!B46="","",'入力用'!B46)</f>
      </c>
      <c r="C42" s="10">
        <f>IF('入力用'!C46="","",'入力用'!C46)</f>
      </c>
      <c r="D42" s="10">
        <f>IF('入力用'!D46="","",'入力用'!D46)</f>
      </c>
      <c r="E42" s="10">
        <f>IF('入力用'!G46="","",'入力用'!G46)</f>
      </c>
      <c r="F42" s="10">
        <f>IF('入力用'!H46="","",'入力用'!H46)</f>
      </c>
      <c r="G42" s="10">
        <f>IF('入力用'!G46="","",'入力用'!G46)</f>
      </c>
      <c r="H42" s="10">
        <f>IF('入力用'!I46="","",'入力用'!I46)</f>
      </c>
      <c r="I42" s="10">
        <f>IF('入力用'!K46="","",'入力用'!K46)</f>
      </c>
      <c r="J42" s="10">
        <f>IF('入力用'!M46="","",'入力用'!M46)</f>
      </c>
      <c r="K42" s="10">
        <f>IF('入力用'!O46="","",'入力用'!O46)</f>
      </c>
    </row>
    <row r="43" spans="1:11" s="5" customFormat="1" ht="13.5">
      <c r="A43" s="2">
        <v>31</v>
      </c>
      <c r="B43" s="10">
        <f>IF('入力用'!B47="","",'入力用'!B47)</f>
      </c>
      <c r="C43" s="10">
        <f>IF('入力用'!C47="","",'入力用'!C47)</f>
      </c>
      <c r="D43" s="10">
        <f>IF('入力用'!D47="","",'入力用'!D47)</f>
      </c>
      <c r="E43" s="10">
        <f>IF('入力用'!G47="","",'入力用'!G47)</f>
      </c>
      <c r="F43" s="10">
        <f>IF('入力用'!H47="","",'入力用'!H47)</f>
      </c>
      <c r="G43" s="10">
        <f>IF('入力用'!G47="","",'入力用'!G47)</f>
      </c>
      <c r="H43" s="10">
        <f>IF('入力用'!I47="","",'入力用'!I47)</f>
      </c>
      <c r="I43" s="10">
        <f>IF('入力用'!K47="","",'入力用'!K47)</f>
      </c>
      <c r="J43" s="10">
        <f>IF('入力用'!M47="","",'入力用'!M47)</f>
      </c>
      <c r="K43" s="10">
        <f>IF('入力用'!O47="","",'入力用'!O47)</f>
      </c>
    </row>
    <row r="44" spans="1:11" s="5" customFormat="1" ht="13.5">
      <c r="A44" s="2">
        <v>32</v>
      </c>
      <c r="B44" s="10">
        <f>IF('入力用'!B48="","",'入力用'!B48)</f>
      </c>
      <c r="C44" s="10">
        <f>IF('入力用'!C48="","",'入力用'!C48)</f>
      </c>
      <c r="D44" s="10">
        <f>IF('入力用'!D48="","",'入力用'!D48)</f>
      </c>
      <c r="E44" s="10">
        <f>IF('入力用'!G48="","",'入力用'!G48)</f>
      </c>
      <c r="F44" s="10">
        <f>IF('入力用'!H48="","",'入力用'!H48)</f>
      </c>
      <c r="G44" s="10">
        <f>IF('入力用'!G48="","",'入力用'!G48)</f>
      </c>
      <c r="H44" s="10">
        <f>IF('入力用'!I48="","",'入力用'!I48)</f>
      </c>
      <c r="I44" s="10">
        <f>IF('入力用'!K48="","",'入力用'!K48)</f>
      </c>
      <c r="J44" s="10">
        <f>IF('入力用'!M48="","",'入力用'!M48)</f>
      </c>
      <c r="K44" s="10">
        <f>IF('入力用'!O48="","",'入力用'!O48)</f>
      </c>
    </row>
    <row r="45" spans="1:11" s="5" customFormat="1" ht="13.5">
      <c r="A45" s="2">
        <v>33</v>
      </c>
      <c r="B45" s="10">
        <f>IF('入力用'!B49="","",'入力用'!B49)</f>
      </c>
      <c r="C45" s="10">
        <f>IF('入力用'!C49="","",'入力用'!C49)</f>
      </c>
      <c r="D45" s="10">
        <f>IF('入力用'!D49="","",'入力用'!D49)</f>
      </c>
      <c r="E45" s="10">
        <f>IF('入力用'!G49="","",'入力用'!G49)</f>
      </c>
      <c r="F45" s="10">
        <f>IF('入力用'!H49="","",'入力用'!H49)</f>
      </c>
      <c r="G45" s="10">
        <f>IF('入力用'!G49="","",'入力用'!G49)</f>
      </c>
      <c r="H45" s="10">
        <f>IF('入力用'!I49="","",'入力用'!I49)</f>
      </c>
      <c r="I45" s="10">
        <f>IF('入力用'!K49="","",'入力用'!K49)</f>
      </c>
      <c r="J45" s="10">
        <f>IF('入力用'!M49="","",'入力用'!M49)</f>
      </c>
      <c r="K45" s="10">
        <f>IF('入力用'!O49="","",'入力用'!O49)</f>
      </c>
    </row>
    <row r="46" spans="1:11" s="5" customFormat="1" ht="13.5">
      <c r="A46" s="2">
        <v>34</v>
      </c>
      <c r="B46" s="10">
        <f>IF('入力用'!B50="","",'入力用'!B50)</f>
      </c>
      <c r="C46" s="10">
        <f>IF('入力用'!C50="","",'入力用'!C50)</f>
      </c>
      <c r="D46" s="10">
        <f>IF('入力用'!D50="","",'入力用'!D50)</f>
      </c>
      <c r="E46" s="10">
        <f>IF('入力用'!G50="","",'入力用'!G50)</f>
      </c>
      <c r="F46" s="10">
        <f>IF('入力用'!H50="","",'入力用'!H50)</f>
      </c>
      <c r="G46" s="10">
        <f>IF('入力用'!G50="","",'入力用'!G50)</f>
      </c>
      <c r="H46" s="10">
        <f>IF('入力用'!I50="","",'入力用'!I50)</f>
      </c>
      <c r="I46" s="10">
        <f>IF('入力用'!K50="","",'入力用'!K50)</f>
      </c>
      <c r="J46" s="10">
        <f>IF('入力用'!M50="","",'入力用'!M50)</f>
      </c>
      <c r="K46" s="10">
        <f>IF('入力用'!O50="","",'入力用'!O50)</f>
      </c>
    </row>
    <row r="47" spans="1:11" s="5" customFormat="1" ht="13.5">
      <c r="A47" s="2">
        <v>35</v>
      </c>
      <c r="B47" s="10">
        <f>IF('入力用'!B51="","",'入力用'!B51)</f>
      </c>
      <c r="C47" s="10">
        <f>IF('入力用'!C51="","",'入力用'!C51)</f>
      </c>
      <c r="D47" s="10">
        <f>IF('入力用'!D51="","",'入力用'!D51)</f>
      </c>
      <c r="E47" s="10">
        <f>IF('入力用'!G51="","",'入力用'!G51)</f>
      </c>
      <c r="F47" s="10">
        <f>IF('入力用'!H51="","",'入力用'!H51)</f>
      </c>
      <c r="G47" s="10">
        <f>IF('入力用'!G51="","",'入力用'!G51)</f>
      </c>
      <c r="H47" s="10">
        <f>IF('入力用'!I51="","",'入力用'!I51)</f>
      </c>
      <c r="I47" s="10">
        <f>IF('入力用'!K51="","",'入力用'!K51)</f>
      </c>
      <c r="J47" s="10">
        <f>IF('入力用'!M51="","",'入力用'!M51)</f>
      </c>
      <c r="K47" s="10">
        <f>IF('入力用'!O51="","",'入力用'!O51)</f>
      </c>
    </row>
    <row r="48" spans="1:11" s="5" customFormat="1" ht="13.5">
      <c r="A48" s="2">
        <v>36</v>
      </c>
      <c r="B48" s="10">
        <f>IF('入力用'!B52="","",'入力用'!B52)</f>
      </c>
      <c r="C48" s="10">
        <f>IF('入力用'!C52="","",'入力用'!C52)</f>
      </c>
      <c r="D48" s="10">
        <f>IF('入力用'!D52="","",'入力用'!D52)</f>
      </c>
      <c r="E48" s="10">
        <f>IF('入力用'!G52="","",'入力用'!G52)</f>
      </c>
      <c r="F48" s="10">
        <f>IF('入力用'!H52="","",'入力用'!H52)</f>
      </c>
      <c r="G48" s="10">
        <f>IF('入力用'!G52="","",'入力用'!G52)</f>
      </c>
      <c r="H48" s="10">
        <f>IF('入力用'!I52="","",'入力用'!I52)</f>
      </c>
      <c r="I48" s="10">
        <f>IF('入力用'!K52="","",'入力用'!K52)</f>
      </c>
      <c r="J48" s="10">
        <f>IF('入力用'!M52="","",'入力用'!M52)</f>
      </c>
      <c r="K48" s="10">
        <f>IF('入力用'!O52="","",'入力用'!O52)</f>
      </c>
    </row>
    <row r="49" spans="1:11" s="5" customFormat="1" ht="13.5">
      <c r="A49" s="2">
        <v>37</v>
      </c>
      <c r="B49" s="10">
        <f>IF('入力用'!B53="","",'入力用'!B53)</f>
      </c>
      <c r="C49" s="10">
        <f>IF('入力用'!C53="","",'入力用'!C53)</f>
      </c>
      <c r="D49" s="10">
        <f>IF('入力用'!D53="","",'入力用'!D53)</f>
      </c>
      <c r="E49" s="10">
        <f>IF('入力用'!G53="","",'入力用'!G53)</f>
      </c>
      <c r="F49" s="10">
        <f>IF('入力用'!H53="","",'入力用'!H53)</f>
      </c>
      <c r="G49" s="10">
        <f>IF('入力用'!G53="","",'入力用'!G53)</f>
      </c>
      <c r="H49" s="10">
        <f>IF('入力用'!I53="","",'入力用'!I53)</f>
      </c>
      <c r="I49" s="10">
        <f>IF('入力用'!K53="","",'入力用'!K53)</f>
      </c>
      <c r="J49" s="10">
        <f>IF('入力用'!M53="","",'入力用'!M53)</f>
      </c>
      <c r="K49" s="10">
        <f>IF('入力用'!O53="","",'入力用'!O53)</f>
      </c>
    </row>
    <row r="50" spans="1:11" s="5" customFormat="1" ht="13.5">
      <c r="A50" s="2">
        <v>38</v>
      </c>
      <c r="B50" s="10">
        <f>IF('入力用'!B54="","",'入力用'!B54)</f>
      </c>
      <c r="C50" s="10">
        <f>IF('入力用'!C54="","",'入力用'!C54)</f>
      </c>
      <c r="D50" s="10">
        <f>IF('入力用'!D54="","",'入力用'!D54)</f>
      </c>
      <c r="E50" s="10">
        <f>IF('入力用'!G54="","",'入力用'!G54)</f>
      </c>
      <c r="F50" s="10">
        <f>IF('入力用'!H54="","",'入力用'!H54)</f>
      </c>
      <c r="G50" s="10">
        <f>IF('入力用'!G54="","",'入力用'!G54)</f>
      </c>
      <c r="H50" s="10">
        <f>IF('入力用'!I54="","",'入力用'!I54)</f>
      </c>
      <c r="I50" s="10">
        <f>IF('入力用'!K54="","",'入力用'!K54)</f>
      </c>
      <c r="J50" s="10">
        <f>IF('入力用'!M54="","",'入力用'!M54)</f>
      </c>
      <c r="K50" s="10">
        <f>IF('入力用'!O54="","",'入力用'!O54)</f>
      </c>
    </row>
    <row r="51" spans="1:11" s="5" customFormat="1" ht="13.5">
      <c r="A51" s="2">
        <v>39</v>
      </c>
      <c r="B51" s="10">
        <f>IF('入力用'!B55="","",'入力用'!B55)</f>
      </c>
      <c r="C51" s="10">
        <f>IF('入力用'!C55="","",'入力用'!C55)</f>
      </c>
      <c r="D51" s="10">
        <f>IF('入力用'!D55="","",'入力用'!D55)</f>
      </c>
      <c r="E51" s="10">
        <f>IF('入力用'!G55="","",'入力用'!G55)</f>
      </c>
      <c r="F51" s="10">
        <f>IF('入力用'!H55="","",'入力用'!H55)</f>
      </c>
      <c r="G51" s="10">
        <f>IF('入力用'!G55="","",'入力用'!G55)</f>
      </c>
      <c r="H51" s="10">
        <f>IF('入力用'!I55="","",'入力用'!I55)</f>
      </c>
      <c r="I51" s="10">
        <f>IF('入力用'!K55="","",'入力用'!K55)</f>
      </c>
      <c r="J51" s="10">
        <f>IF('入力用'!M55="","",'入力用'!M55)</f>
      </c>
      <c r="K51" s="10">
        <f>IF('入力用'!O55="","",'入力用'!O55)</f>
      </c>
    </row>
    <row r="52" spans="1:11" s="5" customFormat="1" ht="13.5">
      <c r="A52" s="2">
        <v>40</v>
      </c>
      <c r="B52" s="10">
        <f>IF('入力用'!B56="","",'入力用'!B56)</f>
      </c>
      <c r="C52" s="10">
        <f>IF('入力用'!C56="","",'入力用'!C56)</f>
      </c>
      <c r="D52" s="10">
        <f>IF('入力用'!D56="","",'入力用'!D56)</f>
      </c>
      <c r="E52" s="10">
        <f>IF('入力用'!G56="","",'入力用'!G56)</f>
      </c>
      <c r="F52" s="10">
        <f>IF('入力用'!H56="","",'入力用'!H56)</f>
      </c>
      <c r="G52" s="10">
        <f>IF('入力用'!G56="","",'入力用'!G56)</f>
      </c>
      <c r="H52" s="10">
        <f>IF('入力用'!I56="","",'入力用'!I56)</f>
      </c>
      <c r="I52" s="10">
        <f>IF('入力用'!K56="","",'入力用'!K56)</f>
      </c>
      <c r="J52" s="10">
        <f>IF('入力用'!M56="","",'入力用'!M56)</f>
      </c>
      <c r="K52" s="10">
        <f>IF('入力用'!O56="","",'入力用'!O56)</f>
      </c>
    </row>
    <row r="53" spans="1:11" ht="13.5">
      <c r="A53" s="2">
        <v>41</v>
      </c>
      <c r="B53" s="10">
        <f>IF('入力用'!B57="","",'入力用'!B57)</f>
      </c>
      <c r="C53" s="10">
        <f>IF('入力用'!C57="","",'入力用'!C57)</f>
      </c>
      <c r="D53" s="10">
        <f>IF('入力用'!D57="","",'入力用'!D57)</f>
      </c>
      <c r="E53" s="10">
        <f>IF('入力用'!G57="","",'入力用'!G57)</f>
      </c>
      <c r="F53" s="10">
        <f>IF('入力用'!H57="","",'入力用'!H57)</f>
      </c>
      <c r="G53" s="10">
        <f>IF('入力用'!G57="","",'入力用'!G57)</f>
      </c>
      <c r="H53" s="10">
        <f>IF('入力用'!I57="","",'入力用'!I57)</f>
      </c>
      <c r="I53" s="10">
        <f>IF('入力用'!K57="","",'入力用'!K57)</f>
      </c>
      <c r="J53" s="10">
        <f>IF('入力用'!M57="","",'入力用'!M57)</f>
      </c>
      <c r="K53" s="10">
        <f>IF('入力用'!O57="","",'入力用'!O57)</f>
      </c>
    </row>
    <row r="54" spans="1:11" ht="13.5">
      <c r="A54" s="2">
        <v>42</v>
      </c>
      <c r="B54" s="10">
        <f>IF('入力用'!B58="","",'入力用'!B58)</f>
      </c>
      <c r="C54" s="10">
        <f>IF('入力用'!C58="","",'入力用'!C58)</f>
      </c>
      <c r="D54" s="10">
        <f>IF('入力用'!D58="","",'入力用'!D58)</f>
      </c>
      <c r="E54" s="10">
        <f>IF('入力用'!G58="","",'入力用'!G58)</f>
      </c>
      <c r="F54" s="10">
        <f>IF('入力用'!H58="","",'入力用'!H58)</f>
      </c>
      <c r="G54" s="10">
        <f>IF('入力用'!G58="","",'入力用'!G58)</f>
      </c>
      <c r="H54" s="10">
        <f>IF('入力用'!I58="","",'入力用'!I58)</f>
      </c>
      <c r="I54" s="10">
        <f>IF('入力用'!K58="","",'入力用'!K58)</f>
      </c>
      <c r="J54" s="10">
        <f>IF('入力用'!M58="","",'入力用'!M58)</f>
      </c>
      <c r="K54" s="10">
        <f>IF('入力用'!O58="","",'入力用'!O58)</f>
      </c>
    </row>
    <row r="55" spans="1:11" ht="13.5">
      <c r="A55" s="2">
        <v>43</v>
      </c>
      <c r="B55" s="10">
        <f>IF('入力用'!B59="","",'入力用'!B59)</f>
      </c>
      <c r="C55" s="10">
        <f>IF('入力用'!C59="","",'入力用'!C59)</f>
      </c>
      <c r="D55" s="10">
        <f>IF('入力用'!D59="","",'入力用'!D59)</f>
      </c>
      <c r="E55" s="10">
        <f>IF('入力用'!G59="","",'入力用'!G59)</f>
      </c>
      <c r="F55" s="10">
        <f>IF('入力用'!H59="","",'入力用'!H59)</f>
      </c>
      <c r="G55" s="10">
        <f>IF('入力用'!G59="","",'入力用'!G59)</f>
      </c>
      <c r="H55" s="10">
        <f>IF('入力用'!I59="","",'入力用'!I59)</f>
      </c>
      <c r="I55" s="10">
        <f>IF('入力用'!K59="","",'入力用'!K59)</f>
      </c>
      <c r="J55" s="10">
        <f>IF('入力用'!M59="","",'入力用'!M59)</f>
      </c>
      <c r="K55" s="10">
        <f>IF('入力用'!O59="","",'入力用'!O59)</f>
      </c>
    </row>
    <row r="56" spans="1:11" ht="13.5">
      <c r="A56" s="2">
        <v>44</v>
      </c>
      <c r="B56" s="10">
        <f>IF('入力用'!B60="","",'入力用'!B60)</f>
      </c>
      <c r="C56" s="10">
        <f>IF('入力用'!C60="","",'入力用'!C60)</f>
      </c>
      <c r="D56" s="10">
        <f>IF('入力用'!D60="","",'入力用'!D60)</f>
      </c>
      <c r="E56" s="10">
        <f>IF('入力用'!G60="","",'入力用'!G60)</f>
      </c>
      <c r="F56" s="10">
        <f>IF('入力用'!H60="","",'入力用'!H60)</f>
      </c>
      <c r="G56" s="10">
        <f>IF('入力用'!G60="","",'入力用'!G60)</f>
      </c>
      <c r="H56" s="10">
        <f>IF('入力用'!I60="","",'入力用'!I60)</f>
      </c>
      <c r="I56" s="10">
        <f>IF('入力用'!K60="","",'入力用'!K60)</f>
      </c>
      <c r="J56" s="10">
        <f>IF('入力用'!M60="","",'入力用'!M60)</f>
      </c>
      <c r="K56" s="10">
        <f>IF('入力用'!O60="","",'入力用'!O60)</f>
      </c>
    </row>
    <row r="57" spans="1:11" ht="13.5">
      <c r="A57" s="2">
        <v>45</v>
      </c>
      <c r="B57" s="10">
        <f>IF('入力用'!B61="","",'入力用'!B61)</f>
      </c>
      <c r="C57" s="10">
        <f>IF('入力用'!C61="","",'入力用'!C61)</f>
      </c>
      <c r="D57" s="10">
        <f>IF('入力用'!D61="","",'入力用'!D61)</f>
      </c>
      <c r="E57" s="10">
        <f>IF('入力用'!G61="","",'入力用'!G61)</f>
      </c>
      <c r="F57" s="10">
        <f>IF('入力用'!H61="","",'入力用'!H61)</f>
      </c>
      <c r="G57" s="10">
        <f>IF('入力用'!G61="","",'入力用'!G61)</f>
      </c>
      <c r="H57" s="10">
        <f>IF('入力用'!I61="","",'入力用'!I61)</f>
      </c>
      <c r="I57" s="10">
        <f>IF('入力用'!K61="","",'入力用'!K61)</f>
      </c>
      <c r="J57" s="10">
        <f>IF('入力用'!M61="","",'入力用'!M61)</f>
      </c>
      <c r="K57" s="10">
        <f>IF('入力用'!O61="","",'入力用'!O61)</f>
      </c>
    </row>
    <row r="58" spans="1:11" ht="13.5">
      <c r="A58" s="2">
        <v>46</v>
      </c>
      <c r="B58" s="10">
        <f>IF('入力用'!B62="","",'入力用'!B62)</f>
      </c>
      <c r="C58" s="10">
        <f>IF('入力用'!C62="","",'入力用'!C62)</f>
      </c>
      <c r="D58" s="10">
        <f>IF('入力用'!D62="","",'入力用'!D62)</f>
      </c>
      <c r="E58" s="10">
        <f>IF('入力用'!G62="","",'入力用'!G62)</f>
      </c>
      <c r="F58" s="10">
        <f>IF('入力用'!H62="","",'入力用'!H62)</f>
      </c>
      <c r="G58" s="10">
        <f>IF('入力用'!G62="","",'入力用'!G62)</f>
      </c>
      <c r="H58" s="10">
        <f>IF('入力用'!I62="","",'入力用'!I62)</f>
      </c>
      <c r="I58" s="10">
        <f>IF('入力用'!K62="","",'入力用'!K62)</f>
      </c>
      <c r="J58" s="10">
        <f>IF('入力用'!M62="","",'入力用'!M62)</f>
      </c>
      <c r="K58" s="10">
        <f>IF('入力用'!O62="","",'入力用'!O62)</f>
      </c>
    </row>
    <row r="59" spans="1:11" ht="13.5">
      <c r="A59" s="2">
        <v>47</v>
      </c>
      <c r="B59" s="10">
        <f>IF('入力用'!B63="","",'入力用'!B63)</f>
      </c>
      <c r="C59" s="10">
        <f>IF('入力用'!C63="","",'入力用'!C63)</f>
      </c>
      <c r="D59" s="10">
        <f>IF('入力用'!D63="","",'入力用'!D63)</f>
      </c>
      <c r="E59" s="10">
        <f>IF('入力用'!G63="","",'入力用'!G63)</f>
      </c>
      <c r="F59" s="10">
        <f>IF('入力用'!H63="","",'入力用'!H63)</f>
      </c>
      <c r="G59" s="10">
        <f>IF('入力用'!G63="","",'入力用'!G63)</f>
      </c>
      <c r="H59" s="10">
        <f>IF('入力用'!I63="","",'入力用'!I63)</f>
      </c>
      <c r="I59" s="10">
        <f>IF('入力用'!K63="","",'入力用'!K63)</f>
      </c>
      <c r="J59" s="10">
        <f>IF('入力用'!M63="","",'入力用'!M63)</f>
      </c>
      <c r="K59" s="10">
        <f>IF('入力用'!O63="","",'入力用'!O63)</f>
      </c>
    </row>
    <row r="60" spans="1:11" ht="13.5">
      <c r="A60" s="2">
        <v>48</v>
      </c>
      <c r="B60" s="10">
        <f>IF('入力用'!B64="","",'入力用'!B64)</f>
      </c>
      <c r="C60" s="10">
        <f>IF('入力用'!C64="","",'入力用'!C64)</f>
      </c>
      <c r="D60" s="10">
        <f>IF('入力用'!D64="","",'入力用'!D64)</f>
      </c>
      <c r="E60" s="10">
        <f>IF('入力用'!G64="","",'入力用'!G64)</f>
      </c>
      <c r="F60" s="10">
        <f>IF('入力用'!H64="","",'入力用'!H64)</f>
      </c>
      <c r="G60" s="10">
        <f>IF('入力用'!G64="","",'入力用'!G64)</f>
      </c>
      <c r="H60" s="10">
        <f>IF('入力用'!I64="","",'入力用'!I64)</f>
      </c>
      <c r="I60" s="10">
        <f>IF('入力用'!K64="","",'入力用'!K64)</f>
      </c>
      <c r="J60" s="10">
        <f>IF('入力用'!M64="","",'入力用'!M64)</f>
      </c>
      <c r="K60" s="10">
        <f>IF('入力用'!O64="","",'入力用'!O64)</f>
      </c>
    </row>
    <row r="61" spans="1:11" ht="13.5">
      <c r="A61" s="2">
        <v>49</v>
      </c>
      <c r="B61" s="10">
        <f>IF('入力用'!B65="","",'入力用'!B65)</f>
      </c>
      <c r="C61" s="10">
        <f>IF('入力用'!C65="","",'入力用'!C65)</f>
      </c>
      <c r="D61" s="10">
        <f>IF('入力用'!D65="","",'入力用'!D65)</f>
      </c>
      <c r="E61" s="10">
        <f>IF('入力用'!G65="","",'入力用'!G65)</f>
      </c>
      <c r="F61" s="10">
        <f>IF('入力用'!H65="","",'入力用'!H65)</f>
      </c>
      <c r="G61" s="10">
        <f>IF('入力用'!G65="","",'入力用'!G65)</f>
      </c>
      <c r="H61" s="10">
        <f>IF('入力用'!I65="","",'入力用'!I65)</f>
      </c>
      <c r="I61" s="10">
        <f>IF('入力用'!K65="","",'入力用'!K65)</f>
      </c>
      <c r="J61" s="10">
        <f>IF('入力用'!M65="","",'入力用'!M65)</f>
      </c>
      <c r="K61" s="10">
        <f>IF('入力用'!O65="","",'入力用'!O65)</f>
      </c>
    </row>
    <row r="62" spans="1:11" ht="13.5">
      <c r="A62" s="2">
        <v>50</v>
      </c>
      <c r="B62" s="10">
        <f>IF('入力用'!B66="","",'入力用'!B66)</f>
      </c>
      <c r="C62" s="10">
        <f>IF('入力用'!C66="","",'入力用'!C66)</f>
      </c>
      <c r="D62" s="10">
        <f>IF('入力用'!D66="","",'入力用'!D66)</f>
      </c>
      <c r="E62" s="10">
        <f>IF('入力用'!G66="","",'入力用'!G66)</f>
      </c>
      <c r="F62" s="10">
        <f>IF('入力用'!H66="","",'入力用'!H66)</f>
      </c>
      <c r="G62" s="10">
        <f>IF('入力用'!G66="","",'入力用'!G66)</f>
      </c>
      <c r="H62" s="10">
        <f>IF('入力用'!I66="","",'入力用'!I66)</f>
      </c>
      <c r="I62" s="10">
        <f>IF('入力用'!K66="","",'入力用'!K66)</f>
      </c>
      <c r="J62" s="10">
        <f>IF('入力用'!M66="","",'入力用'!M66)</f>
      </c>
      <c r="K62" s="10">
        <f>IF('入力用'!O66="","",'入力用'!O66)</f>
      </c>
    </row>
    <row r="63" spans="1:11" ht="13.5">
      <c r="A63" s="197" t="s">
        <v>8</v>
      </c>
      <c r="B63" s="197">
        <v>1234</v>
      </c>
      <c r="C63" s="206" t="s">
        <v>13</v>
      </c>
      <c r="D63" s="207"/>
      <c r="E63" s="188">
        <v>1</v>
      </c>
      <c r="F63" s="190" t="s">
        <v>26</v>
      </c>
      <c r="G63" s="196" t="s">
        <v>9</v>
      </c>
      <c r="H63" s="190" t="s">
        <v>10</v>
      </c>
      <c r="I63" s="190" t="s">
        <v>11</v>
      </c>
      <c r="J63" s="190" t="s">
        <v>12</v>
      </c>
      <c r="K63" s="190"/>
    </row>
    <row r="64" spans="1:11" ht="13.5">
      <c r="A64" s="197"/>
      <c r="B64" s="197"/>
      <c r="C64" s="208"/>
      <c r="D64" s="209"/>
      <c r="E64" s="189"/>
      <c r="F64" s="189"/>
      <c r="G64" s="197"/>
      <c r="H64" s="191"/>
      <c r="I64" s="191"/>
      <c r="J64" s="191"/>
      <c r="K64" s="191"/>
    </row>
    <row r="65" spans="1:11" ht="13.5">
      <c r="A65" s="3"/>
      <c r="B65" s="3"/>
      <c r="C65" s="3"/>
      <c r="D65" s="3"/>
      <c r="E65" s="4"/>
      <c r="F65" s="4"/>
      <c r="G65" s="3"/>
      <c r="H65" s="3"/>
      <c r="I65" s="3"/>
      <c r="J65" s="3"/>
      <c r="K65" s="3"/>
    </row>
    <row r="66" spans="1:11" ht="17.25">
      <c r="A66" s="200" t="str">
        <f>'入力用'!B1</f>
        <v>第46回沖縄県中学校陸上競技選手権大会　申込書</v>
      </c>
      <c r="B66" s="200"/>
      <c r="C66" s="200"/>
      <c r="D66" s="200"/>
      <c r="E66" s="200"/>
      <c r="F66" s="200"/>
      <c r="G66" s="200"/>
      <c r="H66" s="200"/>
      <c r="I66" s="200"/>
      <c r="J66" s="200"/>
      <c r="K66" s="200"/>
    </row>
    <row r="67" spans="1:11" ht="13.5">
      <c r="A67" s="1" t="s">
        <v>3</v>
      </c>
      <c r="B67" s="1"/>
      <c r="C67" s="1"/>
      <c r="D67" s="1"/>
      <c r="E67" s="1"/>
      <c r="F67" s="1"/>
      <c r="G67" s="1"/>
      <c r="H67" s="1"/>
      <c r="I67" s="211"/>
      <c r="J67" s="211"/>
      <c r="K67" s="139" t="s">
        <v>107</v>
      </c>
    </row>
    <row r="68" spans="1:11" ht="4.5" customHeight="1">
      <c r="A68" s="1"/>
      <c r="B68" s="1"/>
      <c r="C68" s="1"/>
      <c r="D68" s="1"/>
      <c r="E68" s="7"/>
      <c r="F68" s="7"/>
      <c r="G68" s="7"/>
      <c r="H68" s="8"/>
      <c r="I68" s="8"/>
      <c r="J68" s="8"/>
      <c r="K68" s="8"/>
    </row>
    <row r="69" spans="1:11" ht="13.5">
      <c r="A69" s="1"/>
      <c r="B69" s="1"/>
      <c r="C69" s="1"/>
      <c r="D69" s="1"/>
      <c r="E69" s="1"/>
      <c r="F69" s="1"/>
      <c r="G69" s="1"/>
      <c r="H69" s="1"/>
      <c r="I69" s="6"/>
      <c r="J69" s="6"/>
      <c r="K69" s="6"/>
    </row>
    <row r="70" spans="1:11" ht="16.5" customHeight="1">
      <c r="A70" s="1" t="s">
        <v>14</v>
      </c>
      <c r="B70" s="1"/>
      <c r="C70" s="1"/>
      <c r="D70" s="1"/>
      <c r="E70" s="185" t="s">
        <v>15</v>
      </c>
      <c r="F70" s="185"/>
      <c r="G70" s="185"/>
      <c r="H70" s="184">
        <f>IF('入力用'!$M$3="","",'入力用'!$M$3)</f>
      </c>
      <c r="I70" s="184"/>
      <c r="J70" s="184"/>
      <c r="K70" s="184"/>
    </row>
    <row r="71" spans="1:11" ht="16.5" customHeight="1">
      <c r="A71" s="1"/>
      <c r="B71" s="1"/>
      <c r="C71" s="1"/>
      <c r="D71" s="1"/>
      <c r="E71" s="185" t="s">
        <v>16</v>
      </c>
      <c r="F71" s="185"/>
      <c r="G71" s="185"/>
      <c r="H71" s="184">
        <f>IF('入力用'!$M$4="","",'入力用'!$M$4)</f>
      </c>
      <c r="I71" s="184"/>
      <c r="J71" s="184"/>
      <c r="K71" s="184"/>
    </row>
    <row r="72" spans="1:11" ht="16.5" customHeight="1">
      <c r="A72" s="198" t="str">
        <f>'入力用'!N1</f>
        <v>２０２４年　　月　　日</v>
      </c>
      <c r="B72" s="199"/>
      <c r="C72" s="199"/>
      <c r="D72" s="199"/>
      <c r="E72" s="185" t="s">
        <v>17</v>
      </c>
      <c r="F72" s="185"/>
      <c r="G72" s="185"/>
      <c r="H72" s="184">
        <f>IF('入力用'!$M$5="","",'入力用'!$M$5)</f>
      </c>
      <c r="I72" s="184"/>
      <c r="J72" s="184"/>
      <c r="K72" s="184"/>
    </row>
    <row r="73" spans="1:11" ht="16.5" customHeight="1">
      <c r="A73" s="1"/>
      <c r="B73" s="1"/>
      <c r="C73" s="1"/>
      <c r="D73" s="1"/>
      <c r="E73" s="185" t="s">
        <v>18</v>
      </c>
      <c r="F73" s="185"/>
      <c r="G73" s="185"/>
      <c r="H73" s="184">
        <f>IF('入力用'!$M$6="","",'入力用'!$M$6)</f>
      </c>
      <c r="I73" s="184"/>
      <c r="J73" s="184"/>
      <c r="K73" s="184"/>
    </row>
    <row r="74" spans="1:11" ht="16.5" customHeight="1">
      <c r="A74" s="1"/>
      <c r="B74" s="1"/>
      <c r="C74" s="1"/>
      <c r="D74" s="1"/>
      <c r="E74" s="185" t="s">
        <v>19</v>
      </c>
      <c r="F74" s="185"/>
      <c r="G74" s="185"/>
      <c r="H74" s="184">
        <f>IF('入力用'!$M$7="","",'入力用'!$M$7)</f>
      </c>
      <c r="I74" s="184"/>
      <c r="J74" s="184"/>
      <c r="K74" s="184"/>
    </row>
    <row r="75" spans="1:11" ht="16.5" customHeight="1">
      <c r="A75" s="1"/>
      <c r="B75" s="1"/>
      <c r="C75" s="1"/>
      <c r="D75" s="1"/>
      <c r="E75" s="185" t="s">
        <v>20</v>
      </c>
      <c r="F75" s="185"/>
      <c r="G75" s="185"/>
      <c r="H75" s="184">
        <f>IF('入力用'!$M$8="","",'入力用'!$M$8)</f>
      </c>
      <c r="I75" s="184"/>
      <c r="J75" s="184"/>
      <c r="K75" s="184"/>
    </row>
    <row r="76" spans="1:11" ht="16.5" customHeight="1">
      <c r="A76" s="9"/>
      <c r="B76" s="11" t="s">
        <v>31</v>
      </c>
      <c r="C76" s="14">
        <f>'入力用'!D12</f>
        <v>0</v>
      </c>
      <c r="D76" s="9"/>
      <c r="E76" s="9"/>
      <c r="F76" s="9"/>
      <c r="G76" s="9"/>
      <c r="H76" s="192"/>
      <c r="I76" s="192"/>
      <c r="J76" s="192"/>
      <c r="K76" s="192"/>
    </row>
    <row r="77" spans="1:11" ht="13.5">
      <c r="A77" s="193" t="s">
        <v>4</v>
      </c>
      <c r="B77" s="194" t="s">
        <v>5</v>
      </c>
      <c r="C77" s="202" t="s">
        <v>0</v>
      </c>
      <c r="D77" s="203"/>
      <c r="E77" s="186" t="s">
        <v>2</v>
      </c>
      <c r="F77" s="186" t="s">
        <v>1</v>
      </c>
      <c r="G77" s="193" t="s">
        <v>6</v>
      </c>
      <c r="H77" s="193" t="s">
        <v>7</v>
      </c>
      <c r="I77" s="193"/>
      <c r="J77" s="193"/>
      <c r="K77" s="193"/>
    </row>
    <row r="78" spans="1:11" ht="13.5">
      <c r="A78" s="193"/>
      <c r="B78" s="195"/>
      <c r="C78" s="204"/>
      <c r="D78" s="205"/>
      <c r="E78" s="187"/>
      <c r="F78" s="187"/>
      <c r="G78" s="193"/>
      <c r="H78" s="2">
        <v>1</v>
      </c>
      <c r="I78" s="2">
        <v>2</v>
      </c>
      <c r="J78" s="2">
        <v>3</v>
      </c>
      <c r="K78" s="2" t="s">
        <v>42</v>
      </c>
    </row>
    <row r="79" spans="1:11" ht="13.5">
      <c r="A79" s="2">
        <v>51</v>
      </c>
      <c r="B79" s="10">
        <f>IF('入力用'!B67="","",'入力用'!B67)</f>
      </c>
      <c r="C79" s="10">
        <f>IF('入力用'!C67="","",'入力用'!C76)</f>
      </c>
      <c r="D79" s="10">
        <f>IF('入力用'!D67="","",'入力用'!D67)</f>
      </c>
      <c r="E79" s="10">
        <f>IF('入力用'!G67="","",'入力用'!G67)</f>
      </c>
      <c r="F79" s="10">
        <f>IF('入力用'!H67="","",'入力用'!H67)</f>
      </c>
      <c r="G79" s="10">
        <f>IF('入力用'!G83="","",'入力用'!G83)</f>
      </c>
      <c r="H79" s="10">
        <f>IF('入力用'!I67="","",'入力用'!I67)</f>
      </c>
      <c r="I79" s="10">
        <f>IF('入力用'!K67="","",'入力用'!K67)</f>
      </c>
      <c r="J79" s="10">
        <f>IF('入力用'!M67="","",'入力用'!M67)</f>
      </c>
      <c r="K79" s="10">
        <f>IF('入力用'!O67="","",'入力用'!O67)</f>
      </c>
    </row>
    <row r="80" spans="1:11" ht="13.5">
      <c r="A80" s="2">
        <v>52</v>
      </c>
      <c r="B80" s="10">
        <f>IF('入力用'!B68="","",'入力用'!B68)</f>
      </c>
      <c r="C80" s="10">
        <f>IF('入力用'!C68="","",'入力用'!C77)</f>
      </c>
      <c r="D80" s="10">
        <f>IF('入力用'!D68="","",'入力用'!D68)</f>
      </c>
      <c r="E80" s="10">
        <f>IF('入力用'!G68="","",'入力用'!G68)</f>
      </c>
      <c r="F80" s="10">
        <f>IF('入力用'!H68="","",'入力用'!H68)</f>
      </c>
      <c r="G80" s="10">
        <f>IF('入力用'!G84="","",'入力用'!G84)</f>
      </c>
      <c r="H80" s="10">
        <f>IF('入力用'!I68="","",'入力用'!I68)</f>
      </c>
      <c r="I80" s="10">
        <f>IF('入力用'!K68="","",'入力用'!K68)</f>
      </c>
      <c r="J80" s="10">
        <f>IF('入力用'!M68="","",'入力用'!M68)</f>
      </c>
      <c r="K80" s="10">
        <f>IF('入力用'!O68="","",'入力用'!O68)</f>
      </c>
    </row>
    <row r="81" spans="1:11" ht="13.5">
      <c r="A81" s="2">
        <v>53</v>
      </c>
      <c r="B81" s="10">
        <f>IF('入力用'!B69="","",'入力用'!B69)</f>
      </c>
      <c r="C81" s="10">
        <f>IF('入力用'!C69="","",'入力用'!C78)</f>
      </c>
      <c r="D81" s="10">
        <f>IF('入力用'!D69="","",'入力用'!D69)</f>
      </c>
      <c r="E81" s="10">
        <f>IF('入力用'!G69="","",'入力用'!G69)</f>
      </c>
      <c r="F81" s="10">
        <f>IF('入力用'!H69="","",'入力用'!H69)</f>
      </c>
      <c r="G81" s="10">
        <f>IF('入力用'!G85="","",'入力用'!G85)</f>
      </c>
      <c r="H81" s="10">
        <f>IF('入力用'!I69="","",'入力用'!I69)</f>
      </c>
      <c r="I81" s="10">
        <f>IF('入力用'!K69="","",'入力用'!K69)</f>
      </c>
      <c r="J81" s="10">
        <f>IF('入力用'!M69="","",'入力用'!M69)</f>
      </c>
      <c r="K81" s="10">
        <f>IF('入力用'!O69="","",'入力用'!O69)</f>
      </c>
    </row>
    <row r="82" spans="1:11" ht="13.5">
      <c r="A82" s="2">
        <v>54</v>
      </c>
      <c r="B82" s="10">
        <f>IF('入力用'!B70="","",'入力用'!B70)</f>
      </c>
      <c r="C82" s="10">
        <f>IF('入力用'!C70="","",'入力用'!C79)</f>
      </c>
      <c r="D82" s="10">
        <f>IF('入力用'!D70="","",'入力用'!D70)</f>
      </c>
      <c r="E82" s="10">
        <f>IF('入力用'!G70="","",'入力用'!G70)</f>
      </c>
      <c r="F82" s="10">
        <f>IF('入力用'!H70="","",'入力用'!H70)</f>
      </c>
      <c r="G82" s="10">
        <f>IF('入力用'!G86="","",'入力用'!G86)</f>
      </c>
      <c r="H82" s="10">
        <f>IF('入力用'!I70="","",'入力用'!I70)</f>
      </c>
      <c r="I82" s="10">
        <f>IF('入力用'!K70="","",'入力用'!K70)</f>
      </c>
      <c r="J82" s="10">
        <f>IF('入力用'!M70="","",'入力用'!M70)</f>
      </c>
      <c r="K82" s="10">
        <f>IF('入力用'!O70="","",'入力用'!O70)</f>
      </c>
    </row>
    <row r="83" spans="1:11" ht="13.5">
      <c r="A83" s="2">
        <v>55</v>
      </c>
      <c r="B83" s="10">
        <f>IF('入力用'!B71="","",'入力用'!B71)</f>
      </c>
      <c r="C83" s="10">
        <f>IF('入力用'!C71="","",'入力用'!C80)</f>
      </c>
      <c r="D83" s="10">
        <f>IF('入力用'!D71="","",'入力用'!D71)</f>
      </c>
      <c r="E83" s="10">
        <f>IF('入力用'!G71="","",'入力用'!G71)</f>
      </c>
      <c r="F83" s="10">
        <f>IF('入力用'!H71="","",'入力用'!H71)</f>
      </c>
      <c r="G83" s="10">
        <f>IF('入力用'!G87="","",'入力用'!G87)</f>
      </c>
      <c r="H83" s="10">
        <f>IF('入力用'!I71="","",'入力用'!I71)</f>
      </c>
      <c r="I83" s="10">
        <f>IF('入力用'!K71="","",'入力用'!K71)</f>
      </c>
      <c r="J83" s="10">
        <f>IF('入力用'!M71="","",'入力用'!M71)</f>
      </c>
      <c r="K83" s="10">
        <f>IF('入力用'!O71="","",'入力用'!O71)</f>
      </c>
    </row>
    <row r="84" spans="1:11" ht="13.5">
      <c r="A84" s="2">
        <v>56</v>
      </c>
      <c r="B84" s="10">
        <f>IF('入力用'!B72="","",'入力用'!B72)</f>
      </c>
      <c r="C84" s="10">
        <f>IF('入力用'!C72="","",'入力用'!C81)</f>
      </c>
      <c r="D84" s="10">
        <f>IF('入力用'!D72="","",'入力用'!D72)</f>
      </c>
      <c r="E84" s="10">
        <f>IF('入力用'!G72="","",'入力用'!G72)</f>
      </c>
      <c r="F84" s="10">
        <f>IF('入力用'!H72="","",'入力用'!H72)</f>
      </c>
      <c r="G84" s="10">
        <f>IF('入力用'!G88="","",'入力用'!G88)</f>
      </c>
      <c r="H84" s="10">
        <f>IF('入力用'!I72="","",'入力用'!I72)</f>
      </c>
      <c r="I84" s="10">
        <f>IF('入力用'!K72="","",'入力用'!K72)</f>
      </c>
      <c r="J84" s="10">
        <f>IF('入力用'!M72="","",'入力用'!M72)</f>
      </c>
      <c r="K84" s="10">
        <f>IF('入力用'!O72="","",'入力用'!O72)</f>
      </c>
    </row>
    <row r="85" spans="1:11" ht="13.5">
      <c r="A85" s="2">
        <v>57</v>
      </c>
      <c r="B85" s="10">
        <f>IF('入力用'!B73="","",'入力用'!B73)</f>
      </c>
      <c r="C85" s="10">
        <f>IF('入力用'!C73="","",'入力用'!C82)</f>
      </c>
      <c r="D85" s="10">
        <f>IF('入力用'!D73="","",'入力用'!D73)</f>
      </c>
      <c r="E85" s="10">
        <f>IF('入力用'!G73="","",'入力用'!G73)</f>
      </c>
      <c r="F85" s="10">
        <f>IF('入力用'!H73="","",'入力用'!H73)</f>
      </c>
      <c r="G85" s="10">
        <f>IF('入力用'!G89="","",'入力用'!G89)</f>
      </c>
      <c r="H85" s="10">
        <f>IF('入力用'!I73="","",'入力用'!I73)</f>
      </c>
      <c r="I85" s="10">
        <f>IF('入力用'!K73="","",'入力用'!K73)</f>
      </c>
      <c r="J85" s="10">
        <f>IF('入力用'!M73="","",'入力用'!M73)</f>
      </c>
      <c r="K85" s="10">
        <f>IF('入力用'!O73="","",'入力用'!O73)</f>
      </c>
    </row>
    <row r="86" spans="1:11" ht="13.5">
      <c r="A86" s="2">
        <v>58</v>
      </c>
      <c r="B86" s="10">
        <f>IF('入力用'!B74="","",'入力用'!B74)</f>
      </c>
      <c r="C86" s="10">
        <f>IF('入力用'!C74="","",'入力用'!C83)</f>
      </c>
      <c r="D86" s="10">
        <f>IF('入力用'!D74="","",'入力用'!D74)</f>
      </c>
      <c r="E86" s="10">
        <f>IF('入力用'!G74="","",'入力用'!G74)</f>
      </c>
      <c r="F86" s="10">
        <f>IF('入力用'!H74="","",'入力用'!H74)</f>
      </c>
      <c r="G86" s="10">
        <f>IF('入力用'!G90="","",'入力用'!G90)</f>
      </c>
      <c r="H86" s="10">
        <f>IF('入力用'!I74="","",'入力用'!I74)</f>
      </c>
      <c r="I86" s="10">
        <f>IF('入力用'!K74="","",'入力用'!K74)</f>
      </c>
      <c r="J86" s="10">
        <f>IF('入力用'!M74="","",'入力用'!M74)</f>
      </c>
      <c r="K86" s="10">
        <f>IF('入力用'!O74="","",'入力用'!O74)</f>
      </c>
    </row>
    <row r="87" spans="1:11" ht="13.5">
      <c r="A87" s="2">
        <v>59</v>
      </c>
      <c r="B87" s="10">
        <f>IF('入力用'!B75="","",'入力用'!B75)</f>
      </c>
      <c r="C87" s="10">
        <f>IF('入力用'!C75="","",'入力用'!C84)</f>
      </c>
      <c r="D87" s="10">
        <f>IF('入力用'!D75="","",'入力用'!D75)</f>
      </c>
      <c r="E87" s="10">
        <f>IF('入力用'!G75="","",'入力用'!G75)</f>
      </c>
      <c r="F87" s="10">
        <f>IF('入力用'!H75="","",'入力用'!H75)</f>
      </c>
      <c r="G87" s="10">
        <f>IF('入力用'!G91="","",'入力用'!G91)</f>
      </c>
      <c r="H87" s="10">
        <f>IF('入力用'!I75="","",'入力用'!I75)</f>
      </c>
      <c r="I87" s="10">
        <f>IF('入力用'!K75="","",'入力用'!K75)</f>
      </c>
      <c r="J87" s="10">
        <f>IF('入力用'!M75="","",'入力用'!M75)</f>
      </c>
      <c r="K87" s="10">
        <f>IF('入力用'!O75="","",'入力用'!O75)</f>
      </c>
    </row>
    <row r="88" spans="1:11" ht="13.5">
      <c r="A88" s="2">
        <v>60</v>
      </c>
      <c r="B88" s="10">
        <f>IF('入力用'!B76="","",'入力用'!B76)</f>
      </c>
      <c r="C88" s="10">
        <f>IF('入力用'!C76="","",'入力用'!C85)</f>
      </c>
      <c r="D88" s="10">
        <f>IF('入力用'!D76="","",'入力用'!D76)</f>
      </c>
      <c r="E88" s="10">
        <f>IF('入力用'!G76="","",'入力用'!G76)</f>
      </c>
      <c r="F88" s="10">
        <f>IF('入力用'!H76="","",'入力用'!H76)</f>
      </c>
      <c r="G88" s="10">
        <f>IF('入力用'!G92="","",'入力用'!G92)</f>
      </c>
      <c r="H88" s="10">
        <f>IF('入力用'!I76="","",'入力用'!I76)</f>
      </c>
      <c r="I88" s="10">
        <f>IF('入力用'!K76="","",'入力用'!K76)</f>
      </c>
      <c r="J88" s="10">
        <f>IF('入力用'!M76="","",'入力用'!M76)</f>
      </c>
      <c r="K88" s="10">
        <f>IF('入力用'!O76="","",'入力用'!O76)</f>
      </c>
    </row>
    <row r="89" spans="1:11" ht="13.5">
      <c r="A89" s="2">
        <v>61</v>
      </c>
      <c r="B89" s="10">
        <f>IF('入力用'!B77="","",'入力用'!B77)</f>
      </c>
      <c r="C89" s="10">
        <f>IF('入力用'!C77="","",'入力用'!C86)</f>
      </c>
      <c r="D89" s="10">
        <f>IF('入力用'!D77="","",'入力用'!D77)</f>
      </c>
      <c r="E89" s="10">
        <f>IF('入力用'!G77="","",'入力用'!G77)</f>
      </c>
      <c r="F89" s="10">
        <f>IF('入力用'!H77="","",'入力用'!H77)</f>
      </c>
      <c r="G89" s="10">
        <f>IF('入力用'!G93="","",'入力用'!G93)</f>
      </c>
      <c r="H89" s="10">
        <f>IF('入力用'!I77="","",'入力用'!I77)</f>
      </c>
      <c r="I89" s="10">
        <f>IF('入力用'!K77="","",'入力用'!K77)</f>
      </c>
      <c r="J89" s="10">
        <f>IF('入力用'!M77="","",'入力用'!M77)</f>
      </c>
      <c r="K89" s="10">
        <f>IF('入力用'!O77="","",'入力用'!O77)</f>
      </c>
    </row>
    <row r="90" spans="1:11" ht="13.5">
      <c r="A90" s="2">
        <v>62</v>
      </c>
      <c r="B90" s="10">
        <f>IF('入力用'!B78="","",'入力用'!B78)</f>
      </c>
      <c r="C90" s="10">
        <f>IF('入力用'!C78="","",'入力用'!C87)</f>
      </c>
      <c r="D90" s="10">
        <f>IF('入力用'!D78="","",'入力用'!D78)</f>
      </c>
      <c r="E90" s="10">
        <f>IF('入力用'!G78="","",'入力用'!G78)</f>
      </c>
      <c r="F90" s="10">
        <f>IF('入力用'!H78="","",'入力用'!H78)</f>
      </c>
      <c r="G90" s="10">
        <f>IF('入力用'!G94="","",'入力用'!G94)</f>
      </c>
      <c r="H90" s="10">
        <f>IF('入力用'!I78="","",'入力用'!I78)</f>
      </c>
      <c r="I90" s="10">
        <f>IF('入力用'!K78="","",'入力用'!K78)</f>
      </c>
      <c r="J90" s="10">
        <f>IF('入力用'!M78="","",'入力用'!M78)</f>
      </c>
      <c r="K90" s="10">
        <f>IF('入力用'!O78="","",'入力用'!O78)</f>
      </c>
    </row>
    <row r="91" spans="1:11" ht="13.5">
      <c r="A91" s="2">
        <v>63</v>
      </c>
      <c r="B91" s="10">
        <f>IF('入力用'!B79="","",'入力用'!B79)</f>
      </c>
      <c r="C91" s="10">
        <f>IF('入力用'!C79="","",'入力用'!C88)</f>
      </c>
      <c r="D91" s="10">
        <f>IF('入力用'!D79="","",'入力用'!D79)</f>
      </c>
      <c r="E91" s="10">
        <f>IF('入力用'!G79="","",'入力用'!G79)</f>
      </c>
      <c r="F91" s="10">
        <f>IF('入力用'!H79="","",'入力用'!H79)</f>
      </c>
      <c r="G91" s="10">
        <f>IF('入力用'!G95="","",'入力用'!G95)</f>
      </c>
      <c r="H91" s="10">
        <f>IF('入力用'!I79="","",'入力用'!I79)</f>
      </c>
      <c r="I91" s="10">
        <f>IF('入力用'!K79="","",'入力用'!K79)</f>
      </c>
      <c r="J91" s="10">
        <f>IF('入力用'!M79="","",'入力用'!M79)</f>
      </c>
      <c r="K91" s="10">
        <f>IF('入力用'!O79="","",'入力用'!O79)</f>
      </c>
    </row>
    <row r="92" spans="1:11" ht="13.5">
      <c r="A92" s="2">
        <v>64</v>
      </c>
      <c r="B92" s="10">
        <f>IF('入力用'!B80="","",'入力用'!B80)</f>
      </c>
      <c r="C92" s="10">
        <f>IF('入力用'!C80="","",'入力用'!C89)</f>
      </c>
      <c r="D92" s="10">
        <f>IF('入力用'!D80="","",'入力用'!D80)</f>
      </c>
      <c r="E92" s="10">
        <f>IF('入力用'!G80="","",'入力用'!G80)</f>
      </c>
      <c r="F92" s="10">
        <f>IF('入力用'!H80="","",'入力用'!H80)</f>
      </c>
      <c r="G92" s="10">
        <f>IF('入力用'!G96="","",'入力用'!G96)</f>
      </c>
      <c r="H92" s="10">
        <f>IF('入力用'!I80="","",'入力用'!I80)</f>
      </c>
      <c r="I92" s="10">
        <f>IF('入力用'!K80="","",'入力用'!K80)</f>
      </c>
      <c r="J92" s="10">
        <f>IF('入力用'!M80="","",'入力用'!M80)</f>
      </c>
      <c r="K92" s="10">
        <f>IF('入力用'!O80="","",'入力用'!O80)</f>
      </c>
    </row>
    <row r="93" spans="1:11" ht="13.5">
      <c r="A93" s="2">
        <v>65</v>
      </c>
      <c r="B93" s="10">
        <f>IF('入力用'!B81="","",'入力用'!B81)</f>
      </c>
      <c r="C93" s="10">
        <f>IF('入力用'!C81="","",'入力用'!C90)</f>
      </c>
      <c r="D93" s="10">
        <f>IF('入力用'!D81="","",'入力用'!D81)</f>
      </c>
      <c r="E93" s="10">
        <f>IF('入力用'!G81="","",'入力用'!G81)</f>
      </c>
      <c r="F93" s="10">
        <f>IF('入力用'!H81="","",'入力用'!H81)</f>
      </c>
      <c r="G93" s="10">
        <f>IF('入力用'!G97="","",'入力用'!G97)</f>
      </c>
      <c r="H93" s="10">
        <f>IF('入力用'!I81="","",'入力用'!I81)</f>
      </c>
      <c r="I93" s="10">
        <f>IF('入力用'!K81="","",'入力用'!K81)</f>
      </c>
      <c r="J93" s="10">
        <f>IF('入力用'!M81="","",'入力用'!M81)</f>
      </c>
      <c r="K93" s="10">
        <f>IF('入力用'!O81="","",'入力用'!O81)</f>
      </c>
    </row>
    <row r="94" spans="1:11" ht="13.5">
      <c r="A94" s="2">
        <v>66</v>
      </c>
      <c r="B94" s="10">
        <f>IF('入力用'!B82="","",'入力用'!B82)</f>
      </c>
      <c r="C94" s="10">
        <f>IF('入力用'!C82="","",'入力用'!C91)</f>
      </c>
      <c r="D94" s="10">
        <f>IF('入力用'!D82="","",'入力用'!D82)</f>
      </c>
      <c r="E94" s="10">
        <f>IF('入力用'!G82="","",'入力用'!G82)</f>
      </c>
      <c r="F94" s="10">
        <f>IF('入力用'!H82="","",'入力用'!H82)</f>
      </c>
      <c r="G94" s="10">
        <f>IF('入力用'!G98="","",'入力用'!G98)</f>
      </c>
      <c r="H94" s="10">
        <f>IF('入力用'!I82="","",'入力用'!I82)</f>
      </c>
      <c r="I94" s="10">
        <f>IF('入力用'!K82="","",'入力用'!K82)</f>
      </c>
      <c r="J94" s="10">
        <f>IF('入力用'!M82="","",'入力用'!M82)</f>
      </c>
      <c r="K94" s="10">
        <f>IF('入力用'!O82="","",'入力用'!O82)</f>
      </c>
    </row>
    <row r="95" spans="1:11" ht="13.5">
      <c r="A95" s="2">
        <v>67</v>
      </c>
      <c r="B95" s="10">
        <f>IF('入力用'!B83="","",'入力用'!B83)</f>
      </c>
      <c r="C95" s="10">
        <f>IF('入力用'!C83="","",'入力用'!C92)</f>
      </c>
      <c r="D95" s="10">
        <f>IF('入力用'!D83="","",'入力用'!D83)</f>
      </c>
      <c r="E95" s="10">
        <f>IF('入力用'!G83="","",'入力用'!G83)</f>
      </c>
      <c r="F95" s="10">
        <f>IF('入力用'!H83="","",'入力用'!H83)</f>
      </c>
      <c r="G95" s="10">
        <f>IF('入力用'!G99="","",'入力用'!G99)</f>
      </c>
      <c r="H95" s="10">
        <f>IF('入力用'!I83="","",'入力用'!I83)</f>
      </c>
      <c r="I95" s="10">
        <f>IF('入力用'!K83="","",'入力用'!K83)</f>
      </c>
      <c r="J95" s="10">
        <f>IF('入力用'!M83="","",'入力用'!M83)</f>
      </c>
      <c r="K95" s="10">
        <f>IF('入力用'!O83="","",'入力用'!O83)</f>
      </c>
    </row>
    <row r="96" spans="1:11" ht="13.5">
      <c r="A96" s="2">
        <v>68</v>
      </c>
      <c r="B96" s="10">
        <f>IF('入力用'!B84="","",'入力用'!B84)</f>
      </c>
      <c r="C96" s="10">
        <f>IF('入力用'!C84="","",'入力用'!C93)</f>
      </c>
      <c r="D96" s="10">
        <f>IF('入力用'!D84="","",'入力用'!D84)</f>
      </c>
      <c r="E96" s="10">
        <f>IF('入力用'!G84="","",'入力用'!G84)</f>
      </c>
      <c r="F96" s="10">
        <f>IF('入力用'!H84="","",'入力用'!H84)</f>
      </c>
      <c r="G96" s="10">
        <f>IF('入力用'!G100="","",'入力用'!G100)</f>
      </c>
      <c r="H96" s="10">
        <f>IF('入力用'!I84="","",'入力用'!I84)</f>
      </c>
      <c r="I96" s="10">
        <f>IF('入力用'!K84="","",'入力用'!K84)</f>
      </c>
      <c r="J96" s="10">
        <f>IF('入力用'!M84="","",'入力用'!M84)</f>
      </c>
      <c r="K96" s="10">
        <f>IF('入力用'!O84="","",'入力用'!O84)</f>
      </c>
    </row>
    <row r="97" spans="1:11" ht="13.5">
      <c r="A97" s="2">
        <v>69</v>
      </c>
      <c r="B97" s="10">
        <f>IF('入力用'!B85="","",'入力用'!B85)</f>
      </c>
      <c r="C97" s="10">
        <f>IF('入力用'!C85="","",'入力用'!C94)</f>
      </c>
      <c r="D97" s="10">
        <f>IF('入力用'!D85="","",'入力用'!D85)</f>
      </c>
      <c r="E97" s="10">
        <f>IF('入力用'!G85="","",'入力用'!G85)</f>
      </c>
      <c r="F97" s="10">
        <f>IF('入力用'!H85="","",'入力用'!H85)</f>
      </c>
      <c r="G97" s="10">
        <f>IF('入力用'!G101="","",'入力用'!G101)</f>
      </c>
      <c r="H97" s="10">
        <f>IF('入力用'!I85="","",'入力用'!I85)</f>
      </c>
      <c r="I97" s="10">
        <f>IF('入力用'!K85="","",'入力用'!K85)</f>
      </c>
      <c r="J97" s="10">
        <f>IF('入力用'!M85="","",'入力用'!M85)</f>
      </c>
      <c r="K97" s="10">
        <f>IF('入力用'!O85="","",'入力用'!O85)</f>
      </c>
    </row>
    <row r="98" spans="1:11" ht="13.5">
      <c r="A98" s="2">
        <v>70</v>
      </c>
      <c r="B98" s="10">
        <f>IF('入力用'!B86="","",'入力用'!B86)</f>
      </c>
      <c r="C98" s="10">
        <f>IF('入力用'!C86="","",'入力用'!C95)</f>
      </c>
      <c r="D98" s="10">
        <f>IF('入力用'!D86="","",'入力用'!D86)</f>
      </c>
      <c r="E98" s="10">
        <f>IF('入力用'!G86="","",'入力用'!G86)</f>
      </c>
      <c r="F98" s="10">
        <f>IF('入力用'!H86="","",'入力用'!H86)</f>
      </c>
      <c r="G98" s="10">
        <f>IF('入力用'!G102="","",'入力用'!G102)</f>
      </c>
      <c r="H98" s="10">
        <f>IF('入力用'!I86="","",'入力用'!I86)</f>
      </c>
      <c r="I98" s="10">
        <f>IF('入力用'!K86="","",'入力用'!K86)</f>
      </c>
      <c r="J98" s="10">
        <f>IF('入力用'!M86="","",'入力用'!M86)</f>
      </c>
      <c r="K98" s="10">
        <f>IF('入力用'!O86="","",'入力用'!O86)</f>
      </c>
    </row>
    <row r="99" spans="1:11" ht="13.5">
      <c r="A99" s="2">
        <v>71</v>
      </c>
      <c r="B99" s="10">
        <f>IF('入力用'!B87="","",'入力用'!B87)</f>
      </c>
      <c r="C99" s="10">
        <f>IF('入力用'!C87="","",'入力用'!C96)</f>
      </c>
      <c r="D99" s="10">
        <f>IF('入力用'!D87="","",'入力用'!D87)</f>
      </c>
      <c r="E99" s="10">
        <f>IF('入力用'!G87="","",'入力用'!G87)</f>
      </c>
      <c r="F99" s="10">
        <f>IF('入力用'!H87="","",'入力用'!H87)</f>
      </c>
      <c r="G99" s="10">
        <f>IF('入力用'!G103="","",'入力用'!G103)</f>
      </c>
      <c r="H99" s="10">
        <f>IF('入力用'!I87="","",'入力用'!I87)</f>
      </c>
      <c r="I99" s="10">
        <f>IF('入力用'!K87="","",'入力用'!K87)</f>
      </c>
      <c r="J99" s="10">
        <f>IF('入力用'!M87="","",'入力用'!M87)</f>
      </c>
      <c r="K99" s="10">
        <f>IF('入力用'!O87="","",'入力用'!O87)</f>
      </c>
    </row>
    <row r="100" spans="1:11" ht="13.5">
      <c r="A100" s="2">
        <v>72</v>
      </c>
      <c r="B100" s="10">
        <f>IF('入力用'!B88="","",'入力用'!B88)</f>
      </c>
      <c r="C100" s="10">
        <f>IF('入力用'!C88="","",'入力用'!C97)</f>
      </c>
      <c r="D100" s="10">
        <f>IF('入力用'!D88="","",'入力用'!D88)</f>
      </c>
      <c r="E100" s="10">
        <f>IF('入力用'!G88="","",'入力用'!G88)</f>
      </c>
      <c r="F100" s="10">
        <f>IF('入力用'!H88="","",'入力用'!H88)</f>
      </c>
      <c r="G100" s="10">
        <f>IF('入力用'!G104="","",'入力用'!G104)</f>
      </c>
      <c r="H100" s="10">
        <f>IF('入力用'!I88="","",'入力用'!I88)</f>
      </c>
      <c r="I100" s="10">
        <f>IF('入力用'!K88="","",'入力用'!K88)</f>
      </c>
      <c r="J100" s="10">
        <f>IF('入力用'!M88="","",'入力用'!M88)</f>
      </c>
      <c r="K100" s="10">
        <f>IF('入力用'!O88="","",'入力用'!O88)</f>
      </c>
    </row>
    <row r="101" spans="1:11" ht="13.5">
      <c r="A101" s="2">
        <v>73</v>
      </c>
      <c r="B101" s="10">
        <f>IF('入力用'!B89="","",'入力用'!B89)</f>
      </c>
      <c r="C101" s="10">
        <f>IF('入力用'!C89="","",'入力用'!C98)</f>
      </c>
      <c r="D101" s="10">
        <f>IF('入力用'!D89="","",'入力用'!D89)</f>
      </c>
      <c r="E101" s="10">
        <f>IF('入力用'!G89="","",'入力用'!G89)</f>
      </c>
      <c r="F101" s="10">
        <f>IF('入力用'!H89="","",'入力用'!H89)</f>
      </c>
      <c r="G101" s="10">
        <f>IF('入力用'!G105="","",'入力用'!G105)</f>
      </c>
      <c r="H101" s="10">
        <f>IF('入力用'!I89="","",'入力用'!I89)</f>
      </c>
      <c r="I101" s="10">
        <f>IF('入力用'!K89="","",'入力用'!K89)</f>
      </c>
      <c r="J101" s="10">
        <f>IF('入力用'!M89="","",'入力用'!M89)</f>
      </c>
      <c r="K101" s="10">
        <f>IF('入力用'!O89="","",'入力用'!O89)</f>
      </c>
    </row>
    <row r="102" spans="1:11" ht="13.5">
      <c r="A102" s="2">
        <v>74</v>
      </c>
      <c r="B102" s="10">
        <f>IF('入力用'!B90="","",'入力用'!B90)</f>
      </c>
      <c r="C102" s="10">
        <f>IF('入力用'!C90="","",'入力用'!C99)</f>
      </c>
      <c r="D102" s="10">
        <f>IF('入力用'!D90="","",'入力用'!D90)</f>
      </c>
      <c r="E102" s="10">
        <f>IF('入力用'!G90="","",'入力用'!G90)</f>
      </c>
      <c r="F102" s="10">
        <f>IF('入力用'!H90="","",'入力用'!H90)</f>
      </c>
      <c r="G102" s="10">
        <f>IF('入力用'!G106="","",'入力用'!G106)</f>
      </c>
      <c r="H102" s="10">
        <f>IF('入力用'!I90="","",'入力用'!I90)</f>
      </c>
      <c r="I102" s="10">
        <f>IF('入力用'!K90="","",'入力用'!K90)</f>
      </c>
      <c r="J102" s="10">
        <f>IF('入力用'!M90="","",'入力用'!M90)</f>
      </c>
      <c r="K102" s="10">
        <f>IF('入力用'!O90="","",'入力用'!O90)</f>
      </c>
    </row>
    <row r="103" spans="1:11" ht="13.5">
      <c r="A103" s="2">
        <v>75</v>
      </c>
      <c r="B103" s="10">
        <f>IF('入力用'!B91="","",'入力用'!B91)</f>
      </c>
      <c r="C103" s="10">
        <f>IF('入力用'!C91="","",'入力用'!C100)</f>
      </c>
      <c r="D103" s="10">
        <f>IF('入力用'!D91="","",'入力用'!D91)</f>
      </c>
      <c r="E103" s="10">
        <f>IF('入力用'!G91="","",'入力用'!G91)</f>
      </c>
      <c r="F103" s="10">
        <f>IF('入力用'!H91="","",'入力用'!H91)</f>
      </c>
      <c r="G103" s="10">
        <f>IF('入力用'!G107="","",'入力用'!G107)</f>
      </c>
      <c r="H103" s="10">
        <f>IF('入力用'!I91="","",'入力用'!I91)</f>
      </c>
      <c r="I103" s="10">
        <f>IF('入力用'!K91="","",'入力用'!K91)</f>
      </c>
      <c r="J103" s="10">
        <f>IF('入力用'!M91="","",'入力用'!M91)</f>
      </c>
      <c r="K103" s="10">
        <f>IF('入力用'!O91="","",'入力用'!O91)</f>
      </c>
    </row>
    <row r="104" spans="1:11" ht="13.5">
      <c r="A104" s="2">
        <v>76</v>
      </c>
      <c r="B104" s="10">
        <f>IF('入力用'!B92="","",'入力用'!B92)</f>
      </c>
      <c r="C104" s="10">
        <f>IF('入力用'!C92="","",'入力用'!C101)</f>
      </c>
      <c r="D104" s="10">
        <f>IF('入力用'!D92="","",'入力用'!D92)</f>
      </c>
      <c r="E104" s="10">
        <f>IF('入力用'!G92="","",'入力用'!G92)</f>
      </c>
      <c r="F104" s="10">
        <f>IF('入力用'!H92="","",'入力用'!H92)</f>
      </c>
      <c r="G104" s="10">
        <f>IF('入力用'!G108="","",'入力用'!G108)</f>
      </c>
      <c r="H104" s="10">
        <f>IF('入力用'!I92="","",'入力用'!I92)</f>
      </c>
      <c r="I104" s="10">
        <f>IF('入力用'!K92="","",'入力用'!K92)</f>
      </c>
      <c r="J104" s="10">
        <f>IF('入力用'!M92="","",'入力用'!M92)</f>
      </c>
      <c r="K104" s="10">
        <f>IF('入力用'!O92="","",'入力用'!O92)</f>
      </c>
    </row>
    <row r="105" spans="1:11" ht="13.5">
      <c r="A105" s="2">
        <v>77</v>
      </c>
      <c r="B105" s="10">
        <f>IF('入力用'!B93="","",'入力用'!B93)</f>
      </c>
      <c r="C105" s="10">
        <f>IF('入力用'!C93="","",'入力用'!C102)</f>
      </c>
      <c r="D105" s="10">
        <f>IF('入力用'!D93="","",'入力用'!D93)</f>
      </c>
      <c r="E105" s="10">
        <f>IF('入力用'!G93="","",'入力用'!G93)</f>
      </c>
      <c r="F105" s="10">
        <f>IF('入力用'!H93="","",'入力用'!H93)</f>
      </c>
      <c r="G105" s="10">
        <f>IF('入力用'!G109="","",'入力用'!G109)</f>
      </c>
      <c r="H105" s="10">
        <f>IF('入力用'!I93="","",'入力用'!I93)</f>
      </c>
      <c r="I105" s="10">
        <f>IF('入力用'!K93="","",'入力用'!K93)</f>
      </c>
      <c r="J105" s="10">
        <f>IF('入力用'!M93="","",'入力用'!M93)</f>
      </c>
      <c r="K105" s="10">
        <f>IF('入力用'!O93="","",'入力用'!O93)</f>
      </c>
    </row>
    <row r="106" spans="1:11" ht="13.5">
      <c r="A106" s="2">
        <v>78</v>
      </c>
      <c r="B106" s="10">
        <f>IF('入力用'!B94="","",'入力用'!B94)</f>
      </c>
      <c r="C106" s="10">
        <f>IF('入力用'!C94="","",'入力用'!C103)</f>
      </c>
      <c r="D106" s="10">
        <f>IF('入力用'!D94="","",'入力用'!D94)</f>
      </c>
      <c r="E106" s="10">
        <f>IF('入力用'!G94="","",'入力用'!G94)</f>
      </c>
      <c r="F106" s="10">
        <f>IF('入力用'!H94="","",'入力用'!H94)</f>
      </c>
      <c r="G106" s="10">
        <f>IF('入力用'!G110="","",'入力用'!G110)</f>
      </c>
      <c r="H106" s="10">
        <f>IF('入力用'!I94="","",'入力用'!I94)</f>
      </c>
      <c r="I106" s="10">
        <f>IF('入力用'!K94="","",'入力用'!K94)</f>
      </c>
      <c r="J106" s="10">
        <f>IF('入力用'!M94="","",'入力用'!M94)</f>
      </c>
      <c r="K106" s="10">
        <f>IF('入力用'!O94="","",'入力用'!O94)</f>
      </c>
    </row>
    <row r="107" spans="1:11" ht="13.5">
      <c r="A107" s="2">
        <v>79</v>
      </c>
      <c r="B107" s="10">
        <f>IF('入力用'!B95="","",'入力用'!B95)</f>
      </c>
      <c r="C107" s="10">
        <f>IF('入力用'!C95="","",'入力用'!C104)</f>
      </c>
      <c r="D107" s="10">
        <f>IF('入力用'!D95="","",'入力用'!D95)</f>
      </c>
      <c r="E107" s="10">
        <f>IF('入力用'!G95="","",'入力用'!G95)</f>
      </c>
      <c r="F107" s="10">
        <f>IF('入力用'!H95="","",'入力用'!H95)</f>
      </c>
      <c r="G107" s="10">
        <f>IF('入力用'!G111="","",'入力用'!G111)</f>
      </c>
      <c r="H107" s="10">
        <f>IF('入力用'!I95="","",'入力用'!I95)</f>
      </c>
      <c r="I107" s="10">
        <f>IF('入力用'!K95="","",'入力用'!K95)</f>
      </c>
      <c r="J107" s="10">
        <f>IF('入力用'!M95="","",'入力用'!M95)</f>
      </c>
      <c r="K107" s="10">
        <f>IF('入力用'!O95="","",'入力用'!O95)</f>
      </c>
    </row>
    <row r="108" spans="1:11" ht="13.5">
      <c r="A108" s="2">
        <v>80</v>
      </c>
      <c r="B108" s="10">
        <f>IF('入力用'!B96="","",'入力用'!B96)</f>
      </c>
      <c r="C108" s="10">
        <f>IF('入力用'!C96="","",'入力用'!C105)</f>
      </c>
      <c r="D108" s="10">
        <f>IF('入力用'!D96="","",'入力用'!D96)</f>
      </c>
      <c r="E108" s="10">
        <f>IF('入力用'!G96="","",'入力用'!G96)</f>
      </c>
      <c r="F108" s="10">
        <f>IF('入力用'!H96="","",'入力用'!H96)</f>
      </c>
      <c r="G108" s="10">
        <f>IF('入力用'!G112="","",'入力用'!G112)</f>
      </c>
      <c r="H108" s="10">
        <f>IF('入力用'!I96="","",'入力用'!I96)</f>
      </c>
      <c r="I108" s="10">
        <f>IF('入力用'!K96="","",'入力用'!K96)</f>
      </c>
      <c r="J108" s="10">
        <f>IF('入力用'!M96="","",'入力用'!M96)</f>
      </c>
      <c r="K108" s="10">
        <f>IF('入力用'!O96="","",'入力用'!O96)</f>
      </c>
    </row>
    <row r="109" spans="1:11" ht="13.5">
      <c r="A109" s="2">
        <v>81</v>
      </c>
      <c r="B109" s="10">
        <f>IF('入力用'!B97="","",'入力用'!B97)</f>
      </c>
      <c r="C109" s="10">
        <f>IF('入力用'!C97="","",'入力用'!C106)</f>
      </c>
      <c r="D109" s="10">
        <f>IF('入力用'!D97="","",'入力用'!D97)</f>
      </c>
      <c r="E109" s="10">
        <f>IF('入力用'!G97="","",'入力用'!G97)</f>
      </c>
      <c r="F109" s="10">
        <f>IF('入力用'!H97="","",'入力用'!H97)</f>
      </c>
      <c r="G109" s="10">
        <f>IF('入力用'!G113="","",'入力用'!G113)</f>
      </c>
      <c r="H109" s="10">
        <f>IF('入力用'!I97="","",'入力用'!I97)</f>
      </c>
      <c r="I109" s="10">
        <f>IF('入力用'!K97="","",'入力用'!K97)</f>
      </c>
      <c r="J109" s="10">
        <f>IF('入力用'!M97="","",'入力用'!M97)</f>
      </c>
      <c r="K109" s="10">
        <f>IF('入力用'!O97="","",'入力用'!O97)</f>
      </c>
    </row>
    <row r="110" spans="1:11" ht="13.5">
      <c r="A110" s="2">
        <v>82</v>
      </c>
      <c r="B110" s="10">
        <f>IF('入力用'!B98="","",'入力用'!B98)</f>
      </c>
      <c r="C110" s="10">
        <f>IF('入力用'!C98="","",'入力用'!C107)</f>
      </c>
      <c r="D110" s="10">
        <f>IF('入力用'!D98="","",'入力用'!D98)</f>
      </c>
      <c r="E110" s="10">
        <f>IF('入力用'!G98="","",'入力用'!G98)</f>
      </c>
      <c r="F110" s="10">
        <f>IF('入力用'!H98="","",'入力用'!H98)</f>
      </c>
      <c r="G110" s="10">
        <f>IF('入力用'!G114="","",'入力用'!G114)</f>
      </c>
      <c r="H110" s="10">
        <f>IF('入力用'!I98="","",'入力用'!I98)</f>
      </c>
      <c r="I110" s="10">
        <f>IF('入力用'!K98="","",'入力用'!K98)</f>
      </c>
      <c r="J110" s="10">
        <f>IF('入力用'!M98="","",'入力用'!M98)</f>
      </c>
      <c r="K110" s="10">
        <f>IF('入力用'!O98="","",'入力用'!O98)</f>
      </c>
    </row>
    <row r="111" spans="1:11" ht="13.5">
      <c r="A111" s="2">
        <v>83</v>
      </c>
      <c r="B111" s="10">
        <f>IF('入力用'!B99="","",'入力用'!B99)</f>
      </c>
      <c r="C111" s="10">
        <f>IF('入力用'!C99="","",'入力用'!C108)</f>
      </c>
      <c r="D111" s="10">
        <f>IF('入力用'!D99="","",'入力用'!D99)</f>
      </c>
      <c r="E111" s="10">
        <f>IF('入力用'!G99="","",'入力用'!G99)</f>
      </c>
      <c r="F111" s="10">
        <f>IF('入力用'!H99="","",'入力用'!H99)</f>
      </c>
      <c r="G111" s="10">
        <f>IF('入力用'!G115="","",'入力用'!G115)</f>
      </c>
      <c r="H111" s="10">
        <f>IF('入力用'!I99="","",'入力用'!I99)</f>
      </c>
      <c r="I111" s="10">
        <f>IF('入力用'!K99="","",'入力用'!K99)</f>
      </c>
      <c r="J111" s="10">
        <f>IF('入力用'!M99="","",'入力用'!M99)</f>
      </c>
      <c r="K111" s="10">
        <f>IF('入力用'!O99="","",'入力用'!O99)</f>
      </c>
    </row>
    <row r="112" spans="1:11" ht="13.5">
      <c r="A112" s="2">
        <v>84</v>
      </c>
      <c r="B112" s="10">
        <f>IF('入力用'!B100="","",'入力用'!B100)</f>
      </c>
      <c r="C112" s="10">
        <f>IF('入力用'!C100="","",'入力用'!C109)</f>
      </c>
      <c r="D112" s="10">
        <f>IF('入力用'!D100="","",'入力用'!D100)</f>
      </c>
      <c r="E112" s="10">
        <f>IF('入力用'!G100="","",'入力用'!G100)</f>
      </c>
      <c r="F112" s="10">
        <f>IF('入力用'!H100="","",'入力用'!H100)</f>
      </c>
      <c r="G112" s="10">
        <f>IF('入力用'!G116="","",'入力用'!G116)</f>
      </c>
      <c r="H112" s="10">
        <f>IF('入力用'!I100="","",'入力用'!I100)</f>
      </c>
      <c r="I112" s="10">
        <f>IF('入力用'!K100="","",'入力用'!K100)</f>
      </c>
      <c r="J112" s="10">
        <f>IF('入力用'!M100="","",'入力用'!M100)</f>
      </c>
      <c r="K112" s="10">
        <f>IF('入力用'!O100="","",'入力用'!O100)</f>
      </c>
    </row>
    <row r="113" spans="1:11" ht="13.5">
      <c r="A113" s="2">
        <v>85</v>
      </c>
      <c r="B113" s="10">
        <f>IF('入力用'!B101="","",'入力用'!B101)</f>
      </c>
      <c r="C113" s="10">
        <f>IF('入力用'!C101="","",'入力用'!C110)</f>
      </c>
      <c r="D113" s="10">
        <f>IF('入力用'!D101="","",'入力用'!D101)</f>
      </c>
      <c r="E113" s="10">
        <f>IF('入力用'!G101="","",'入力用'!G101)</f>
      </c>
      <c r="F113" s="10">
        <f>IF('入力用'!H101="","",'入力用'!H101)</f>
      </c>
      <c r="G113" s="10">
        <f>IF('入力用'!G117="","",'入力用'!G117)</f>
      </c>
      <c r="H113" s="10">
        <f>IF('入力用'!I101="","",'入力用'!I101)</f>
      </c>
      <c r="I113" s="10">
        <f>IF('入力用'!K101="","",'入力用'!K101)</f>
      </c>
      <c r="J113" s="10">
        <f>IF('入力用'!M101="","",'入力用'!M101)</f>
      </c>
      <c r="K113" s="10">
        <f>IF('入力用'!O101="","",'入力用'!O101)</f>
      </c>
    </row>
    <row r="114" spans="1:11" ht="13.5">
      <c r="A114" s="2">
        <v>86</v>
      </c>
      <c r="B114" s="10">
        <f>IF('入力用'!B102="","",'入力用'!B102)</f>
      </c>
      <c r="C114" s="10">
        <f>IF('入力用'!C102="","",'入力用'!C111)</f>
      </c>
      <c r="D114" s="10">
        <f>IF('入力用'!D102="","",'入力用'!D102)</f>
      </c>
      <c r="E114" s="10">
        <f>IF('入力用'!G102="","",'入力用'!G102)</f>
      </c>
      <c r="F114" s="10">
        <f>IF('入力用'!H102="","",'入力用'!H102)</f>
      </c>
      <c r="G114" s="10">
        <f>IF('入力用'!G118="","",'入力用'!G118)</f>
      </c>
      <c r="H114" s="10">
        <f>IF('入力用'!I102="","",'入力用'!I102)</f>
      </c>
      <c r="I114" s="10">
        <f>IF('入力用'!K102="","",'入力用'!K102)</f>
      </c>
      <c r="J114" s="10">
        <f>IF('入力用'!M102="","",'入力用'!M102)</f>
      </c>
      <c r="K114" s="10">
        <f>IF('入力用'!O102="","",'入力用'!O102)</f>
      </c>
    </row>
    <row r="115" spans="1:11" ht="13.5">
      <c r="A115" s="2">
        <v>87</v>
      </c>
      <c r="B115" s="10">
        <f>IF('入力用'!B103="","",'入力用'!B103)</f>
      </c>
      <c r="C115" s="10">
        <f>IF('入力用'!C103="","",'入力用'!C112)</f>
      </c>
      <c r="D115" s="10">
        <f>IF('入力用'!D103="","",'入力用'!D103)</f>
      </c>
      <c r="E115" s="10">
        <f>IF('入力用'!G103="","",'入力用'!G103)</f>
      </c>
      <c r="F115" s="10">
        <f>IF('入力用'!H103="","",'入力用'!H103)</f>
      </c>
      <c r="G115" s="10">
        <f>IF('入力用'!G119="","",'入力用'!G119)</f>
      </c>
      <c r="H115" s="10">
        <f>IF('入力用'!I103="","",'入力用'!I103)</f>
      </c>
      <c r="I115" s="10">
        <f>IF('入力用'!K103="","",'入力用'!K103)</f>
      </c>
      <c r="J115" s="10">
        <f>IF('入力用'!M103="","",'入力用'!M103)</f>
      </c>
      <c r="K115" s="10">
        <f>IF('入力用'!O103="","",'入力用'!O103)</f>
      </c>
    </row>
    <row r="116" spans="1:11" ht="13.5">
      <c r="A116" s="2">
        <v>88</v>
      </c>
      <c r="B116" s="10">
        <f>IF('入力用'!B104="","",'入力用'!B104)</f>
      </c>
      <c r="C116" s="10">
        <f>IF('入力用'!C104="","",'入力用'!C113)</f>
      </c>
      <c r="D116" s="10">
        <f>IF('入力用'!D104="","",'入力用'!D104)</f>
      </c>
      <c r="E116" s="10">
        <f>IF('入力用'!G104="","",'入力用'!G104)</f>
      </c>
      <c r="F116" s="10">
        <f>IF('入力用'!H104="","",'入力用'!H104)</f>
      </c>
      <c r="G116" s="10">
        <f>IF('入力用'!G120="","",'入力用'!G120)</f>
      </c>
      <c r="H116" s="10">
        <f>IF('入力用'!I104="","",'入力用'!I104)</f>
      </c>
      <c r="I116" s="10">
        <f>IF('入力用'!K104="","",'入力用'!K104)</f>
      </c>
      <c r="J116" s="10">
        <f>IF('入力用'!M104="","",'入力用'!M104)</f>
      </c>
      <c r="K116" s="10">
        <f>IF('入力用'!O104="","",'入力用'!O104)</f>
      </c>
    </row>
    <row r="117" spans="1:11" ht="13.5">
      <c r="A117" s="2">
        <v>89</v>
      </c>
      <c r="B117" s="10">
        <f>IF('入力用'!B105="","",'入力用'!B105)</f>
      </c>
      <c r="C117" s="10">
        <f>IF('入力用'!C105="","",'入力用'!C114)</f>
      </c>
      <c r="D117" s="10">
        <f>IF('入力用'!D105="","",'入力用'!D105)</f>
      </c>
      <c r="E117" s="10">
        <f>IF('入力用'!G105="","",'入力用'!G105)</f>
      </c>
      <c r="F117" s="10">
        <f>IF('入力用'!H105="","",'入力用'!H105)</f>
      </c>
      <c r="G117" s="10">
        <f>IF('入力用'!G121="","",'入力用'!G121)</f>
      </c>
      <c r="H117" s="10">
        <f>IF('入力用'!I105="","",'入力用'!I105)</f>
      </c>
      <c r="I117" s="10">
        <f>IF('入力用'!K105="","",'入力用'!K105)</f>
      </c>
      <c r="J117" s="10">
        <f>IF('入力用'!M105="","",'入力用'!M105)</f>
      </c>
      <c r="K117" s="10">
        <f>IF('入力用'!O105="","",'入力用'!O105)</f>
      </c>
    </row>
    <row r="118" spans="1:11" ht="13.5">
      <c r="A118" s="2">
        <v>90</v>
      </c>
      <c r="B118" s="10">
        <f>IF('入力用'!B106="","",'入力用'!B106)</f>
      </c>
      <c r="C118" s="10">
        <f>IF('入力用'!C106="","",'入力用'!C115)</f>
      </c>
      <c r="D118" s="10">
        <f>IF('入力用'!D106="","",'入力用'!D106)</f>
      </c>
      <c r="E118" s="10">
        <f>IF('入力用'!G106="","",'入力用'!G106)</f>
      </c>
      <c r="F118" s="10">
        <f>IF('入力用'!H106="","",'入力用'!H106)</f>
      </c>
      <c r="G118" s="10">
        <f>IF('入力用'!G122="","",'入力用'!G122)</f>
      </c>
      <c r="H118" s="10">
        <f>IF('入力用'!I106="","",'入力用'!I106)</f>
      </c>
      <c r="I118" s="10">
        <f>IF('入力用'!K106="","",'入力用'!K106)</f>
      </c>
      <c r="J118" s="10">
        <f>IF('入力用'!M106="","",'入力用'!M106)</f>
      </c>
      <c r="K118" s="10">
        <f>IF('入力用'!O106="","",'入力用'!O106)</f>
      </c>
    </row>
    <row r="119" spans="1:11" ht="13.5">
      <c r="A119" s="2">
        <v>91</v>
      </c>
      <c r="B119" s="10">
        <f>IF('入力用'!B107="","",'入力用'!B107)</f>
      </c>
      <c r="C119" s="10">
        <f>IF('入力用'!C107="","",'入力用'!C116)</f>
      </c>
      <c r="D119" s="10">
        <f>IF('入力用'!D107="","",'入力用'!D107)</f>
      </c>
      <c r="E119" s="10">
        <f>IF('入力用'!G107="","",'入力用'!G107)</f>
      </c>
      <c r="F119" s="10">
        <f>IF('入力用'!H107="","",'入力用'!H107)</f>
      </c>
      <c r="G119" s="10">
        <f>IF('入力用'!G123="","",'入力用'!G123)</f>
      </c>
      <c r="H119" s="10">
        <f>IF('入力用'!I107="","",'入力用'!I107)</f>
      </c>
      <c r="I119" s="10">
        <f>IF('入力用'!K107="","",'入力用'!K107)</f>
      </c>
      <c r="J119" s="10">
        <f>IF('入力用'!M107="","",'入力用'!M107)</f>
      </c>
      <c r="K119" s="10">
        <f>IF('入力用'!O107="","",'入力用'!O107)</f>
      </c>
    </row>
    <row r="120" spans="1:11" ht="13.5">
      <c r="A120" s="2">
        <v>92</v>
      </c>
      <c r="B120" s="10">
        <f>IF('入力用'!B108="","",'入力用'!B108)</f>
      </c>
      <c r="C120" s="10">
        <f>IF('入力用'!C108="","",'入力用'!C117)</f>
      </c>
      <c r="D120" s="10">
        <f>IF('入力用'!D108="","",'入力用'!D108)</f>
      </c>
      <c r="E120" s="10">
        <f>IF('入力用'!G108="","",'入力用'!G108)</f>
      </c>
      <c r="F120" s="10">
        <f>IF('入力用'!H108="","",'入力用'!H108)</f>
      </c>
      <c r="G120" s="10">
        <f>IF('入力用'!G124="","",'入力用'!G124)</f>
      </c>
      <c r="H120" s="10">
        <f>IF('入力用'!I108="","",'入力用'!I108)</f>
      </c>
      <c r="I120" s="10">
        <f>IF('入力用'!K108="","",'入力用'!K108)</f>
      </c>
      <c r="J120" s="10">
        <f>IF('入力用'!M108="","",'入力用'!M108)</f>
      </c>
      <c r="K120" s="10">
        <f>IF('入力用'!O108="","",'入力用'!O108)</f>
      </c>
    </row>
    <row r="121" spans="1:11" ht="13.5">
      <c r="A121" s="2">
        <v>93</v>
      </c>
      <c r="B121" s="10">
        <f>IF('入力用'!B109="","",'入力用'!B109)</f>
      </c>
      <c r="C121" s="10">
        <f>IF('入力用'!C109="","",'入力用'!C118)</f>
      </c>
      <c r="D121" s="10">
        <f>IF('入力用'!D109="","",'入力用'!D109)</f>
      </c>
      <c r="E121" s="10">
        <f>IF('入力用'!G109="","",'入力用'!G109)</f>
      </c>
      <c r="F121" s="10">
        <f>IF('入力用'!H109="","",'入力用'!H109)</f>
      </c>
      <c r="G121" s="10">
        <f>IF('入力用'!G125="","",'入力用'!G125)</f>
      </c>
      <c r="H121" s="10">
        <f>IF('入力用'!I109="","",'入力用'!I109)</f>
      </c>
      <c r="I121" s="10">
        <f>IF('入力用'!K109="","",'入力用'!K109)</f>
      </c>
      <c r="J121" s="10">
        <f>IF('入力用'!M109="","",'入力用'!M109)</f>
      </c>
      <c r="K121" s="10">
        <f>IF('入力用'!O109="","",'入力用'!O109)</f>
      </c>
    </row>
    <row r="122" spans="1:11" ht="13.5">
      <c r="A122" s="2">
        <v>94</v>
      </c>
      <c r="B122" s="10">
        <f>IF('入力用'!B110="","",'入力用'!B110)</f>
      </c>
      <c r="C122" s="10">
        <f>IF('入力用'!C110="","",'入力用'!C119)</f>
      </c>
      <c r="D122" s="10">
        <f>IF('入力用'!D110="","",'入力用'!D110)</f>
      </c>
      <c r="E122" s="10">
        <f>IF('入力用'!G110="","",'入力用'!G110)</f>
      </c>
      <c r="F122" s="10">
        <f>IF('入力用'!H110="","",'入力用'!H110)</f>
      </c>
      <c r="G122" s="10">
        <f>IF('入力用'!G126="","",'入力用'!G126)</f>
      </c>
      <c r="H122" s="10">
        <f>IF('入力用'!I110="","",'入力用'!I110)</f>
      </c>
      <c r="I122" s="10">
        <f>IF('入力用'!K110="","",'入力用'!K110)</f>
      </c>
      <c r="J122" s="10">
        <f>IF('入力用'!M110="","",'入力用'!M110)</f>
      </c>
      <c r="K122" s="10">
        <f>IF('入力用'!O110="","",'入力用'!O110)</f>
      </c>
    </row>
    <row r="123" spans="1:11" ht="13.5">
      <c r="A123" s="2">
        <v>95</v>
      </c>
      <c r="B123" s="10">
        <f>IF('入力用'!B111="","",'入力用'!B111)</f>
      </c>
      <c r="C123" s="10">
        <f>IF('入力用'!C111="","",'入力用'!C120)</f>
      </c>
      <c r="D123" s="10">
        <f>IF('入力用'!D111="","",'入力用'!D111)</f>
      </c>
      <c r="E123" s="10">
        <f>IF('入力用'!G111="","",'入力用'!G111)</f>
      </c>
      <c r="F123" s="10">
        <f>IF('入力用'!H111="","",'入力用'!H111)</f>
      </c>
      <c r="G123" s="10">
        <f>IF('入力用'!G127="","",'入力用'!G127)</f>
      </c>
      <c r="H123" s="10">
        <f>IF('入力用'!I111="","",'入力用'!I111)</f>
      </c>
      <c r="I123" s="10">
        <f>IF('入力用'!K111="","",'入力用'!K111)</f>
      </c>
      <c r="J123" s="10">
        <f>IF('入力用'!M111="","",'入力用'!M111)</f>
      </c>
      <c r="K123" s="10">
        <f>IF('入力用'!O111="","",'入力用'!O111)</f>
      </c>
    </row>
    <row r="124" spans="1:11" ht="13.5">
      <c r="A124" s="2">
        <v>96</v>
      </c>
      <c r="B124" s="10">
        <f>IF('入力用'!B112="","",'入力用'!B112)</f>
      </c>
      <c r="C124" s="10">
        <f>IF('入力用'!C112="","",'入力用'!C121)</f>
      </c>
      <c r="D124" s="10">
        <f>IF('入力用'!D112="","",'入力用'!D112)</f>
      </c>
      <c r="E124" s="10">
        <f>IF('入力用'!G112="","",'入力用'!G112)</f>
      </c>
      <c r="F124" s="10">
        <f>IF('入力用'!H112="","",'入力用'!H112)</f>
      </c>
      <c r="G124" s="10">
        <f>IF('入力用'!G128="","",'入力用'!G128)</f>
      </c>
      <c r="H124" s="10">
        <f>IF('入力用'!I112="","",'入力用'!I112)</f>
      </c>
      <c r="I124" s="10">
        <f>IF('入力用'!K112="","",'入力用'!K112)</f>
      </c>
      <c r="J124" s="10">
        <f>IF('入力用'!M112="","",'入力用'!M112)</f>
      </c>
      <c r="K124" s="10">
        <f>IF('入力用'!O112="","",'入力用'!O112)</f>
      </c>
    </row>
    <row r="125" spans="1:11" ht="13.5">
      <c r="A125" s="2">
        <v>97</v>
      </c>
      <c r="B125" s="10">
        <f>IF('入力用'!B113="","",'入力用'!B113)</f>
      </c>
      <c r="C125" s="10">
        <f>IF('入力用'!C113="","",'入力用'!C122)</f>
      </c>
      <c r="D125" s="10">
        <f>IF('入力用'!D113="","",'入力用'!D113)</f>
      </c>
      <c r="E125" s="10">
        <f>IF('入力用'!G113="","",'入力用'!G113)</f>
      </c>
      <c r="F125" s="10">
        <f>IF('入力用'!H113="","",'入力用'!H113)</f>
      </c>
      <c r="G125" s="10">
        <f>IF('入力用'!G130="","",'入力用'!G130)</f>
      </c>
      <c r="H125" s="10">
        <f>IF('入力用'!I113="","",'入力用'!I113)</f>
      </c>
      <c r="I125" s="10">
        <f>IF('入力用'!K113="","",'入力用'!K113)</f>
      </c>
      <c r="J125" s="10">
        <f>IF('入力用'!M113="","",'入力用'!M113)</f>
      </c>
      <c r="K125" s="10">
        <f>IF('入力用'!O113="","",'入力用'!O113)</f>
      </c>
    </row>
    <row r="126" spans="1:11" ht="13.5">
      <c r="A126" s="2">
        <v>98</v>
      </c>
      <c r="B126" s="10">
        <f>IF('入力用'!B114="","",'入力用'!B114)</f>
      </c>
      <c r="C126" s="10">
        <f>IF('入力用'!C114="","",'入力用'!C123)</f>
      </c>
      <c r="D126" s="10">
        <f>IF('入力用'!D114="","",'入力用'!D114)</f>
      </c>
      <c r="E126" s="10">
        <f>IF('入力用'!G114="","",'入力用'!G114)</f>
      </c>
      <c r="F126" s="10">
        <f>IF('入力用'!H114="","",'入力用'!H114)</f>
      </c>
      <c r="G126" s="10">
        <f>IF('入力用'!G131="","",'入力用'!G131)</f>
      </c>
      <c r="H126" s="10">
        <f>IF('入力用'!I114="","",'入力用'!I114)</f>
      </c>
      <c r="I126" s="10">
        <f>IF('入力用'!K114="","",'入力用'!K114)</f>
      </c>
      <c r="J126" s="10">
        <f>IF('入力用'!M114="","",'入力用'!M114)</f>
      </c>
      <c r="K126" s="10">
        <f>IF('入力用'!O114="","",'入力用'!O114)</f>
      </c>
    </row>
    <row r="127" spans="1:11" ht="13.5">
      <c r="A127" s="2">
        <v>99</v>
      </c>
      <c r="B127" s="10">
        <f>IF('入力用'!B115="","",'入力用'!B115)</f>
      </c>
      <c r="C127" s="10">
        <f>IF('入力用'!C115="","",'入力用'!C124)</f>
      </c>
      <c r="D127" s="10">
        <f>IF('入力用'!D115="","",'入力用'!D115)</f>
      </c>
      <c r="E127" s="10">
        <f>IF('入力用'!G115="","",'入力用'!G115)</f>
      </c>
      <c r="F127" s="10">
        <f>IF('入力用'!H115="","",'入力用'!H115)</f>
      </c>
      <c r="G127" s="10">
        <f>IF('入力用'!G132="","",'入力用'!G132)</f>
      </c>
      <c r="H127" s="10">
        <f>IF('入力用'!I115="","",'入力用'!I115)</f>
      </c>
      <c r="I127" s="10">
        <f>IF('入力用'!K115="","",'入力用'!K115)</f>
      </c>
      <c r="J127" s="10">
        <f>IF('入力用'!M115="","",'入力用'!M115)</f>
      </c>
      <c r="K127" s="10">
        <f>IF('入力用'!O115="","",'入力用'!O115)</f>
      </c>
    </row>
    <row r="128" spans="1:11" ht="13.5">
      <c r="A128" s="2">
        <v>100</v>
      </c>
      <c r="B128" s="10">
        <f>IF('入力用'!B116="","",'入力用'!B116)</f>
      </c>
      <c r="C128" s="10">
        <f>IF('入力用'!C116="","",'入力用'!C125)</f>
      </c>
      <c r="D128" s="10">
        <f>IF('入力用'!D116="","",'入力用'!D116)</f>
      </c>
      <c r="E128" s="10">
        <f>IF('入力用'!G116="","",'入力用'!G116)</f>
      </c>
      <c r="F128" s="10">
        <f>IF('入力用'!H116="","",'入力用'!H116)</f>
      </c>
      <c r="G128" s="10">
        <f>IF('入力用'!G134="","",'入力用'!G134)</f>
      </c>
      <c r="H128" s="10">
        <f>IF('入力用'!I116="","",'入力用'!I116)</f>
      </c>
      <c r="I128" s="10">
        <f>IF('入力用'!K116="","",'入力用'!K116)</f>
      </c>
      <c r="J128" s="10">
        <f>IF('入力用'!M116="","",'入力用'!M116)</f>
      </c>
      <c r="K128" s="10">
        <f>IF('入力用'!O116="","",'入力用'!O116)</f>
      </c>
    </row>
    <row r="129" spans="1:11" ht="13.5">
      <c r="A129" s="197" t="s">
        <v>8</v>
      </c>
      <c r="B129" s="197">
        <v>1234</v>
      </c>
      <c r="C129" s="206" t="s">
        <v>13</v>
      </c>
      <c r="D129" s="207"/>
      <c r="E129" s="188">
        <v>1</v>
      </c>
      <c r="F129" s="190" t="s">
        <v>26</v>
      </c>
      <c r="G129" s="196" t="s">
        <v>9</v>
      </c>
      <c r="H129" s="190" t="s">
        <v>10</v>
      </c>
      <c r="I129" s="190" t="s">
        <v>11</v>
      </c>
      <c r="J129" s="190" t="s">
        <v>12</v>
      </c>
      <c r="K129" s="15"/>
    </row>
    <row r="130" spans="1:11" ht="13.5">
      <c r="A130" s="197"/>
      <c r="B130" s="197"/>
      <c r="C130" s="208"/>
      <c r="D130" s="209"/>
      <c r="E130" s="189"/>
      <c r="F130" s="189"/>
      <c r="G130" s="197"/>
      <c r="H130" s="191"/>
      <c r="I130" s="191"/>
      <c r="J130" s="191"/>
      <c r="K130" s="16"/>
    </row>
    <row r="131" spans="1:11" ht="13.5">
      <c r="A131" s="3"/>
      <c r="B131" s="3"/>
      <c r="C131" s="3"/>
      <c r="D131" s="3"/>
      <c r="E131" s="4"/>
      <c r="F131" s="4"/>
      <c r="G131" s="3"/>
      <c r="H131" s="3"/>
      <c r="I131" s="3"/>
      <c r="J131" s="3"/>
      <c r="K131" s="3"/>
    </row>
    <row r="132" spans="1:11" ht="27" customHeight="1">
      <c r="A132" s="210"/>
      <c r="B132" s="210"/>
      <c r="C132" s="210"/>
      <c r="D132" s="210"/>
      <c r="E132" s="210"/>
      <c r="F132" s="210"/>
      <c r="G132" s="210"/>
      <c r="H132" s="210"/>
      <c r="I132" s="210"/>
      <c r="J132" s="210"/>
      <c r="K132" s="210"/>
    </row>
  </sheetData>
  <sheetProtection password="CC2B" sheet="1"/>
  <mergeCells count="65">
    <mergeCell ref="C129:D130"/>
    <mergeCell ref="A63:A64"/>
    <mergeCell ref="B63:B64"/>
    <mergeCell ref="E73:G73"/>
    <mergeCell ref="A132:K132"/>
    <mergeCell ref="E8:G8"/>
    <mergeCell ref="E9:G9"/>
    <mergeCell ref="A66:K66"/>
    <mergeCell ref="I67:J67"/>
    <mergeCell ref="E129:E130"/>
    <mergeCell ref="F63:F64"/>
    <mergeCell ref="J63:J64"/>
    <mergeCell ref="C11:D12"/>
    <mergeCell ref="E5:G5"/>
    <mergeCell ref="H5:K5"/>
    <mergeCell ref="H8:K8"/>
    <mergeCell ref="I63:I64"/>
    <mergeCell ref="H9:K9"/>
    <mergeCell ref="C63:D64"/>
    <mergeCell ref="A1:K1"/>
    <mergeCell ref="H10:K10"/>
    <mergeCell ref="K63:K64"/>
    <mergeCell ref="E4:G4"/>
    <mergeCell ref="C77:D78"/>
    <mergeCell ref="F77:F78"/>
    <mergeCell ref="A6:D6"/>
    <mergeCell ref="E6:G6"/>
    <mergeCell ref="E7:G7"/>
    <mergeCell ref="H72:K72"/>
    <mergeCell ref="A129:A130"/>
    <mergeCell ref="B129:B130"/>
    <mergeCell ref="A11:A12"/>
    <mergeCell ref="H11:K11"/>
    <mergeCell ref="E11:E12"/>
    <mergeCell ref="A72:D72"/>
    <mergeCell ref="E72:G72"/>
    <mergeCell ref="B11:B12"/>
    <mergeCell ref="G11:G12"/>
    <mergeCell ref="G63:G64"/>
    <mergeCell ref="H77:K77"/>
    <mergeCell ref="E77:E78"/>
    <mergeCell ref="A77:A78"/>
    <mergeCell ref="G77:G78"/>
    <mergeCell ref="B77:B78"/>
    <mergeCell ref="G129:G130"/>
    <mergeCell ref="H129:H130"/>
    <mergeCell ref="I129:I130"/>
    <mergeCell ref="J129:J130"/>
    <mergeCell ref="F129:F130"/>
    <mergeCell ref="H73:K73"/>
    <mergeCell ref="E74:G74"/>
    <mergeCell ref="H74:K74"/>
    <mergeCell ref="E75:G75"/>
    <mergeCell ref="H75:K75"/>
    <mergeCell ref="H76:K76"/>
    <mergeCell ref="H70:K70"/>
    <mergeCell ref="E71:G71"/>
    <mergeCell ref="H71:K71"/>
    <mergeCell ref="E70:G70"/>
    <mergeCell ref="H4:K4"/>
    <mergeCell ref="F11:F12"/>
    <mergeCell ref="E63:E64"/>
    <mergeCell ref="H63:H64"/>
    <mergeCell ref="H6:K6"/>
    <mergeCell ref="H7:K7"/>
  </mergeCells>
  <printOptions horizontalCentered="1" verticalCentered="1"/>
  <pageMargins left="0.35433070866141736" right="0.31496062992125984" top="0.7874015748031497" bottom="0.15748031496062992" header="0.11811023622047245" footer="0.5118110236220472"/>
  <pageSetup horizontalDpi="600" verticalDpi="600" orientation="portrait" paperSize="9" scale="93" r:id="rId1"/>
  <rowBreaks count="1" manualBreakCount="1">
    <brk id="6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Q29"/>
  <sheetViews>
    <sheetView view="pageBreakPreview" zoomScale="96" zoomScaleSheetLayoutView="96" zoomScalePageLayoutView="0" workbookViewId="0" topLeftCell="A1">
      <selection activeCell="G9" sqref="G9"/>
    </sheetView>
  </sheetViews>
  <sheetFormatPr defaultColWidth="9.00390625" defaultRowHeight="13.5"/>
  <cols>
    <col min="1" max="1" width="2.75390625" style="23" customWidth="1"/>
    <col min="2" max="2" width="5.125" style="23" customWidth="1"/>
    <col min="3" max="3" width="6.00390625" style="23" customWidth="1"/>
    <col min="4" max="5" width="9.00390625" style="23" customWidth="1"/>
    <col min="6" max="6" width="14.125" style="23" customWidth="1"/>
    <col min="7" max="7" width="10.50390625" style="18" customWidth="1"/>
    <col min="8" max="8" width="12.25390625" style="23" customWidth="1"/>
    <col min="9" max="9" width="5.375" style="23" customWidth="1"/>
    <col min="10" max="10" width="5.125" style="23" hidden="1" customWidth="1"/>
    <col min="11" max="11" width="5.625" style="25" hidden="1" customWidth="1"/>
    <col min="12" max="13" width="0" style="25" hidden="1" customWidth="1"/>
    <col min="14" max="14" width="3.50390625" style="25" hidden="1" customWidth="1"/>
    <col min="15" max="16" width="0" style="25" hidden="1" customWidth="1"/>
    <col min="17" max="17" width="13.125" style="25" hidden="1" customWidth="1"/>
    <col min="18" max="18" width="0" style="0" hidden="1" customWidth="1"/>
  </cols>
  <sheetData>
    <row r="1" spans="3:4" ht="13.5">
      <c r="C1" s="24"/>
      <c r="D1" s="24"/>
    </row>
    <row r="2" spans="1:17" ht="18.75">
      <c r="A2" s="26"/>
      <c r="C2" s="226" t="s">
        <v>84</v>
      </c>
      <c r="D2" s="226"/>
      <c r="E2" s="226"/>
      <c r="F2" s="226"/>
      <c r="G2" s="226"/>
      <c r="H2" s="226"/>
      <c r="I2" s="27"/>
      <c r="J2" s="27"/>
      <c r="K2" s="227" t="s">
        <v>85</v>
      </c>
      <c r="L2" s="227"/>
      <c r="M2" s="227"/>
      <c r="N2" s="227"/>
      <c r="O2" s="227"/>
      <c r="P2" s="227"/>
      <c r="Q2" s="227"/>
    </row>
    <row r="3" spans="3:4" ht="13.5">
      <c r="C3" s="24"/>
      <c r="D3" s="24"/>
    </row>
    <row r="4" spans="2:5" ht="13.5">
      <c r="B4" s="28" t="s">
        <v>48</v>
      </c>
      <c r="C4" s="29"/>
      <c r="D4" s="29"/>
      <c r="E4" s="29"/>
    </row>
    <row r="5" spans="1:17" ht="13.5">
      <c r="A5" s="30"/>
      <c r="B5" s="28" t="s">
        <v>49</v>
      </c>
      <c r="C5" s="29"/>
      <c r="D5" s="31"/>
      <c r="E5" s="31"/>
      <c r="F5" s="30"/>
      <c r="G5" s="20"/>
      <c r="H5" s="30"/>
      <c r="I5" s="30"/>
      <c r="J5" s="30"/>
      <c r="K5" s="17"/>
      <c r="L5" s="17"/>
      <c r="M5" s="17"/>
      <c r="N5" s="17"/>
      <c r="O5" s="17"/>
      <c r="P5" s="17"/>
      <c r="Q5" s="17"/>
    </row>
    <row r="6" spans="1:17" ht="13.5">
      <c r="A6" s="30"/>
      <c r="B6" s="32"/>
      <c r="D6" s="30"/>
      <c r="E6" s="30"/>
      <c r="F6" s="30"/>
      <c r="G6" s="20"/>
      <c r="H6" s="30"/>
      <c r="I6" s="30"/>
      <c r="J6" s="30"/>
      <c r="K6" s="17"/>
      <c r="L6" s="17"/>
      <c r="M6" s="17"/>
      <c r="N6" s="17"/>
      <c r="O6" s="17"/>
      <c r="P6" s="17"/>
      <c r="Q6" s="17"/>
    </row>
    <row r="7" spans="1:17" ht="21.75" customHeight="1">
      <c r="A7" s="25"/>
      <c r="B7" s="25"/>
      <c r="C7" s="33"/>
      <c r="D7" s="228" t="s">
        <v>50</v>
      </c>
      <c r="E7" s="229"/>
      <c r="F7" s="229"/>
      <c r="G7" s="34" t="s">
        <v>51</v>
      </c>
      <c r="H7" s="35" t="s">
        <v>52</v>
      </c>
      <c r="I7" s="17"/>
      <c r="J7" s="25"/>
      <c r="K7" s="230" t="s">
        <v>53</v>
      </c>
      <c r="L7" s="231"/>
      <c r="M7" s="36" t="s">
        <v>54</v>
      </c>
      <c r="N7" s="37" t="s">
        <v>55</v>
      </c>
      <c r="O7" s="38" t="s">
        <v>56</v>
      </c>
      <c r="P7" s="39" t="s">
        <v>57</v>
      </c>
      <c r="Q7" s="39" t="s">
        <v>52</v>
      </c>
    </row>
    <row r="8" spans="1:17" ht="21.75" customHeight="1">
      <c r="A8" s="17"/>
      <c r="B8" s="17"/>
      <c r="C8" s="232" t="s">
        <v>58</v>
      </c>
      <c r="D8" s="233" t="s">
        <v>59</v>
      </c>
      <c r="E8" s="234"/>
      <c r="F8" s="40">
        <v>750</v>
      </c>
      <c r="G8" s="134"/>
      <c r="H8" s="85">
        <f>750*G8</f>
        <v>0</v>
      </c>
      <c r="I8" s="41"/>
      <c r="J8" s="17"/>
      <c r="K8" s="240" t="s">
        <v>60</v>
      </c>
      <c r="L8" s="42" t="s">
        <v>61</v>
      </c>
      <c r="M8" s="43">
        <v>300</v>
      </c>
      <c r="N8" s="44" t="s">
        <v>79</v>
      </c>
      <c r="O8" s="45">
        <v>0</v>
      </c>
      <c r="P8" s="42"/>
      <c r="Q8" s="92">
        <f>300*P8</f>
        <v>0</v>
      </c>
    </row>
    <row r="9" spans="1:17" ht="21.75" customHeight="1">
      <c r="A9" s="17"/>
      <c r="B9" s="17"/>
      <c r="C9" s="232"/>
      <c r="D9" s="238" t="s">
        <v>62</v>
      </c>
      <c r="E9" s="239"/>
      <c r="F9" s="143">
        <v>800</v>
      </c>
      <c r="G9" s="144"/>
      <c r="H9" s="145">
        <f>800*G9</f>
        <v>0</v>
      </c>
      <c r="I9" s="41"/>
      <c r="J9" s="17"/>
      <c r="K9" s="240"/>
      <c r="L9" s="47" t="s">
        <v>63</v>
      </c>
      <c r="M9" s="48">
        <v>500</v>
      </c>
      <c r="N9" s="49" t="s">
        <v>79</v>
      </c>
      <c r="O9" s="50">
        <v>500</v>
      </c>
      <c r="P9" s="47"/>
      <c r="Q9" s="93">
        <f>1000*P9</f>
        <v>0</v>
      </c>
    </row>
    <row r="10" spans="1:17" ht="21.75" customHeight="1">
      <c r="A10" s="17"/>
      <c r="B10" s="17"/>
      <c r="C10" s="232"/>
      <c r="D10" s="235" t="s">
        <v>64</v>
      </c>
      <c r="E10" s="236"/>
      <c r="F10" s="46">
        <v>1300</v>
      </c>
      <c r="G10" s="132"/>
      <c r="H10" s="86">
        <f>1300*G10</f>
        <v>0</v>
      </c>
      <c r="I10" s="41"/>
      <c r="J10" s="17"/>
      <c r="K10" s="240"/>
      <c r="L10" s="47" t="s">
        <v>65</v>
      </c>
      <c r="M10" s="48">
        <v>700</v>
      </c>
      <c r="N10" s="49" t="s">
        <v>55</v>
      </c>
      <c r="O10" s="50">
        <v>500</v>
      </c>
      <c r="P10" s="47"/>
      <c r="Q10" s="93">
        <f>1200*P10</f>
        <v>0</v>
      </c>
    </row>
    <row r="11" spans="1:17" ht="21.75" customHeight="1">
      <c r="A11" s="17"/>
      <c r="B11" s="17"/>
      <c r="C11" s="232"/>
      <c r="D11" s="237" t="s">
        <v>80</v>
      </c>
      <c r="E11" s="235"/>
      <c r="F11" s="46">
        <v>1650</v>
      </c>
      <c r="G11" s="135"/>
      <c r="H11" s="87">
        <f>1650*G11</f>
        <v>0</v>
      </c>
      <c r="I11" s="41"/>
      <c r="J11" s="17"/>
      <c r="K11" s="240"/>
      <c r="L11" s="47"/>
      <c r="M11" s="48"/>
      <c r="N11" s="49"/>
      <c r="O11" s="50"/>
      <c r="P11" s="47"/>
      <c r="Q11" s="93"/>
    </row>
    <row r="12" spans="1:17" ht="21.75" customHeight="1">
      <c r="A12" s="51"/>
      <c r="B12" s="51"/>
      <c r="C12" s="232"/>
      <c r="D12" s="245" t="s">
        <v>66</v>
      </c>
      <c r="E12" s="246"/>
      <c r="F12" s="52">
        <v>2000</v>
      </c>
      <c r="G12" s="136"/>
      <c r="H12" s="88">
        <f>2000*G12</f>
        <v>0</v>
      </c>
      <c r="I12" s="41"/>
      <c r="J12" s="51"/>
      <c r="K12" s="240"/>
      <c r="L12" s="81" t="s">
        <v>87</v>
      </c>
      <c r="M12" s="54">
        <v>2000</v>
      </c>
      <c r="N12" s="55" t="s">
        <v>79</v>
      </c>
      <c r="O12" s="56">
        <v>1000</v>
      </c>
      <c r="P12" s="53"/>
      <c r="Q12" s="94">
        <f>3000*P12</f>
        <v>0</v>
      </c>
    </row>
    <row r="13" spans="1:17" ht="21.75" customHeight="1">
      <c r="A13" s="51"/>
      <c r="B13" s="51"/>
      <c r="C13" s="214" t="s">
        <v>67</v>
      </c>
      <c r="D13" s="233" t="s">
        <v>81</v>
      </c>
      <c r="E13" s="234"/>
      <c r="F13" s="57">
        <v>1700</v>
      </c>
      <c r="G13" s="134"/>
      <c r="H13" s="85">
        <f>1700*G13</f>
        <v>0</v>
      </c>
      <c r="I13" s="41"/>
      <c r="J13" s="51"/>
      <c r="K13" s="240"/>
      <c r="L13" s="80" t="s">
        <v>86</v>
      </c>
      <c r="M13" s="48">
        <v>1000</v>
      </c>
      <c r="N13" s="49" t="s">
        <v>69</v>
      </c>
      <c r="O13" s="50">
        <v>0</v>
      </c>
      <c r="P13" s="47"/>
      <c r="Q13" s="94">
        <f>1000*P13</f>
        <v>0</v>
      </c>
    </row>
    <row r="14" spans="1:17" ht="21.75" customHeight="1">
      <c r="A14" s="51"/>
      <c r="B14" s="51"/>
      <c r="C14" s="214"/>
      <c r="D14" s="241" t="s">
        <v>82</v>
      </c>
      <c r="E14" s="242"/>
      <c r="F14" s="146">
        <v>1900</v>
      </c>
      <c r="G14" s="147"/>
      <c r="H14" s="148">
        <f>1900*G14</f>
        <v>0</v>
      </c>
      <c r="I14" s="41"/>
      <c r="J14" s="51"/>
      <c r="K14" s="240"/>
      <c r="L14" s="58" t="s">
        <v>68</v>
      </c>
      <c r="M14" s="48">
        <v>500</v>
      </c>
      <c r="N14" s="49" t="s">
        <v>69</v>
      </c>
      <c r="O14" s="50">
        <v>500</v>
      </c>
      <c r="P14" s="47"/>
      <c r="Q14" s="94">
        <f>1000*P14</f>
        <v>0</v>
      </c>
    </row>
    <row r="15" spans="1:17" ht="21.75" customHeight="1">
      <c r="A15" s="51"/>
      <c r="B15" s="51"/>
      <c r="C15" s="214"/>
      <c r="D15" s="235" t="s">
        <v>83</v>
      </c>
      <c r="E15" s="236"/>
      <c r="F15" s="59">
        <v>1900</v>
      </c>
      <c r="G15" s="132"/>
      <c r="H15" s="86">
        <f>1900*G15</f>
        <v>0</v>
      </c>
      <c r="I15" s="41"/>
      <c r="J15" s="51"/>
      <c r="K15" s="240"/>
      <c r="L15" s="60" t="s">
        <v>70</v>
      </c>
      <c r="M15" s="61">
        <v>600</v>
      </c>
      <c r="N15" s="62" t="s">
        <v>69</v>
      </c>
      <c r="O15" s="63">
        <v>500</v>
      </c>
      <c r="P15" s="64"/>
      <c r="Q15" s="95">
        <f>1100*P15</f>
        <v>0</v>
      </c>
    </row>
    <row r="16" spans="1:15" ht="21.75" customHeight="1">
      <c r="A16" s="51"/>
      <c r="B16" s="51"/>
      <c r="C16" s="214"/>
      <c r="D16" s="243" t="s">
        <v>71</v>
      </c>
      <c r="E16" s="244"/>
      <c r="F16" s="52">
        <v>2200</v>
      </c>
      <c r="G16" s="133"/>
      <c r="H16" s="88">
        <f>2200*G16</f>
        <v>0</v>
      </c>
      <c r="I16" s="41"/>
      <c r="J16" s="51"/>
      <c r="K16" s="65"/>
      <c r="L16" s="83" t="s">
        <v>88</v>
      </c>
      <c r="M16" s="82"/>
      <c r="N16" s="17"/>
      <c r="O16" s="17"/>
    </row>
    <row r="17" spans="1:17" ht="21.75" customHeight="1">
      <c r="A17" s="51"/>
      <c r="B17" s="51"/>
      <c r="C17" s="215" t="s">
        <v>73</v>
      </c>
      <c r="D17" s="218" t="s">
        <v>74</v>
      </c>
      <c r="E17" s="219"/>
      <c r="F17" s="57">
        <v>800</v>
      </c>
      <c r="G17" s="137"/>
      <c r="H17" s="85">
        <f>800*G17</f>
        <v>0</v>
      </c>
      <c r="I17" s="41"/>
      <c r="J17" s="51"/>
      <c r="K17" s="65"/>
      <c r="L17" s="17"/>
      <c r="M17" s="17"/>
      <c r="N17" s="17"/>
      <c r="O17" s="17"/>
      <c r="P17" s="21" t="s">
        <v>57</v>
      </c>
      <c r="Q17" s="21" t="s">
        <v>72</v>
      </c>
    </row>
    <row r="18" spans="1:17" ht="21.75" customHeight="1">
      <c r="A18" s="66"/>
      <c r="B18" s="66"/>
      <c r="C18" s="216"/>
      <c r="D18" s="220" t="s">
        <v>75</v>
      </c>
      <c r="E18" s="221"/>
      <c r="F18" s="67">
        <v>1900</v>
      </c>
      <c r="G18" s="132"/>
      <c r="H18" s="86">
        <f>1900*G18</f>
        <v>0</v>
      </c>
      <c r="I18" s="41"/>
      <c r="J18" s="66"/>
      <c r="K18" s="68"/>
      <c r="L18" s="17"/>
      <c r="M18" s="17"/>
      <c r="N18" s="17"/>
      <c r="O18" s="17"/>
      <c r="P18" s="91">
        <f>SUM(P8:P14)</f>
        <v>0</v>
      </c>
      <c r="Q18" s="89">
        <f>SUM(Q8:Q14)</f>
        <v>0</v>
      </c>
    </row>
    <row r="19" spans="1:17" ht="21.75" customHeight="1">
      <c r="A19" s="66"/>
      <c r="B19" s="66"/>
      <c r="C19" s="216"/>
      <c r="D19" s="222" t="s">
        <v>76</v>
      </c>
      <c r="E19" s="223"/>
      <c r="F19" s="67">
        <v>1900</v>
      </c>
      <c r="G19" s="132"/>
      <c r="H19" s="86">
        <f>1900*G19</f>
        <v>0</v>
      </c>
      <c r="I19" s="41"/>
      <c r="J19" s="66"/>
      <c r="K19" s="68"/>
      <c r="L19" s="17"/>
      <c r="M19" s="17"/>
      <c r="N19" s="17"/>
      <c r="O19" s="17"/>
      <c r="P19" s="69"/>
      <c r="Q19" s="70"/>
    </row>
    <row r="20" spans="1:10" ht="21.75" customHeight="1">
      <c r="A20" s="66"/>
      <c r="B20" s="66"/>
      <c r="C20" s="217"/>
      <c r="D20" s="224" t="s">
        <v>77</v>
      </c>
      <c r="E20" s="225"/>
      <c r="F20" s="71">
        <v>2200</v>
      </c>
      <c r="G20" s="133"/>
      <c r="H20" s="88">
        <f>2200*G20</f>
        <v>0</v>
      </c>
      <c r="I20" s="41"/>
      <c r="J20" s="66"/>
    </row>
    <row r="21" spans="1:10" ht="21.75" customHeight="1">
      <c r="A21" s="66"/>
      <c r="B21" s="66"/>
      <c r="C21" s="214" t="s">
        <v>96</v>
      </c>
      <c r="D21" s="212" t="s">
        <v>94</v>
      </c>
      <c r="E21" s="213"/>
      <c r="F21" s="151">
        <v>200</v>
      </c>
      <c r="G21" s="152"/>
      <c r="H21" s="153">
        <f>200*G21</f>
        <v>0</v>
      </c>
      <c r="I21" s="41"/>
      <c r="J21" s="66"/>
    </row>
    <row r="22" spans="1:10" ht="21.75" customHeight="1">
      <c r="A22" s="66"/>
      <c r="B22" s="66"/>
      <c r="C22" s="214"/>
      <c r="D22" s="212" t="s">
        <v>95</v>
      </c>
      <c r="E22" s="213"/>
      <c r="F22" s="151">
        <v>500</v>
      </c>
      <c r="G22" s="152"/>
      <c r="H22" s="153">
        <f>500*G22</f>
        <v>0</v>
      </c>
      <c r="I22" s="41"/>
      <c r="J22" s="66"/>
    </row>
    <row r="23" spans="7:9" ht="21.75" customHeight="1" thickBot="1">
      <c r="G23" s="21" t="s">
        <v>97</v>
      </c>
      <c r="H23" s="21" t="s">
        <v>72</v>
      </c>
      <c r="I23" s="72"/>
    </row>
    <row r="24" spans="7:17" ht="21.75" customHeight="1" thickBot="1" thickTop="1">
      <c r="G24" s="149">
        <f>SUM(G8:G20)</f>
        <v>0</v>
      </c>
      <c r="H24" s="150">
        <f>SUM(H8:H22)</f>
        <v>0</v>
      </c>
      <c r="I24" s="73"/>
      <c r="P24" s="74" t="s">
        <v>78</v>
      </c>
      <c r="Q24" s="90">
        <f>SUM(H24+Q18)</f>
        <v>0</v>
      </c>
    </row>
    <row r="25" ht="14.25" thickTop="1"/>
    <row r="27" spans="1:17" ht="13.5">
      <c r="A27" s="75"/>
      <c r="B27" s="76"/>
      <c r="C27" s="75"/>
      <c r="D27" s="75"/>
      <c r="E27" s="75"/>
      <c r="F27" s="75"/>
      <c r="G27" s="21"/>
      <c r="H27" s="75"/>
      <c r="I27" s="75"/>
      <c r="J27" s="75"/>
      <c r="K27" s="77"/>
      <c r="L27" s="77"/>
      <c r="M27" s="77"/>
      <c r="N27" s="77"/>
      <c r="O27" s="77"/>
      <c r="P27" s="77"/>
      <c r="Q27" s="77"/>
    </row>
    <row r="28" spans="1:17" ht="13.5">
      <c r="A28" s="78"/>
      <c r="B28" s="32"/>
      <c r="C28" s="78"/>
      <c r="D28" s="78"/>
      <c r="E28" s="78"/>
      <c r="F28" s="78"/>
      <c r="G28" s="79"/>
      <c r="H28" s="78"/>
      <c r="I28" s="78"/>
      <c r="J28" s="78"/>
      <c r="K28" s="77"/>
      <c r="L28" s="77"/>
      <c r="M28" s="77"/>
      <c r="N28" s="77"/>
      <c r="O28" s="77"/>
      <c r="P28" s="77"/>
      <c r="Q28" s="77"/>
    </row>
    <row r="29" spans="1:17" ht="13.5">
      <c r="A29" s="78"/>
      <c r="B29" s="32"/>
      <c r="C29" s="78"/>
      <c r="D29" s="78"/>
      <c r="E29" s="78"/>
      <c r="F29" s="78"/>
      <c r="G29" s="79"/>
      <c r="H29" s="78"/>
      <c r="I29" s="78"/>
      <c r="J29" s="78"/>
      <c r="K29" s="77"/>
      <c r="L29" s="77"/>
      <c r="M29" s="77"/>
      <c r="N29" s="77"/>
      <c r="O29" s="77"/>
      <c r="P29" s="77"/>
      <c r="Q29" s="77"/>
    </row>
  </sheetData>
  <sheetProtection password="CC2B" sheet="1"/>
  <mergeCells count="24">
    <mergeCell ref="K8:K15"/>
    <mergeCell ref="D13:E13"/>
    <mergeCell ref="D14:E14"/>
    <mergeCell ref="D15:E15"/>
    <mergeCell ref="D16:E16"/>
    <mergeCell ref="D12:E12"/>
    <mergeCell ref="C13:C16"/>
    <mergeCell ref="C2:H2"/>
    <mergeCell ref="K2:Q2"/>
    <mergeCell ref="D7:F7"/>
    <mergeCell ref="K7:L7"/>
    <mergeCell ref="C8:C12"/>
    <mergeCell ref="D8:E8"/>
    <mergeCell ref="D10:E10"/>
    <mergeCell ref="D11:E11"/>
    <mergeCell ref="D9:E9"/>
    <mergeCell ref="D21:E21"/>
    <mergeCell ref="D22:E22"/>
    <mergeCell ref="C21:C22"/>
    <mergeCell ref="C17:C20"/>
    <mergeCell ref="D17:E17"/>
    <mergeCell ref="D18:E18"/>
    <mergeCell ref="D19:E19"/>
    <mergeCell ref="D20:E20"/>
  </mergeCells>
  <conditionalFormatting sqref="P19">
    <cfRule type="cellIs" priority="18" dxfId="21" operator="lessThan" stopIfTrue="1">
      <formula>0</formula>
    </cfRule>
  </conditionalFormatting>
  <conditionalFormatting sqref="P19">
    <cfRule type="cellIs" priority="11" dxfId="21" operator="lessThan" stopIfTrue="1">
      <formula>800</formula>
    </cfRule>
  </conditionalFormatting>
  <conditionalFormatting sqref="P19">
    <cfRule type="cellIs" priority="19" dxfId="22" operator="greaterThan" stopIfTrue="1">
      <formula>100</formula>
    </cfRule>
    <cfRule type="cellIs" priority="20" dxfId="21" operator="lessThan" stopIfTrue="1">
      <formula>500</formula>
    </cfRule>
    <cfRule type="cellIs" priority="21" dxfId="21" operator="lessThan" stopIfTrue="1">
      <formula>500</formula>
    </cfRule>
    <cfRule type="cellIs" priority="22" dxfId="21" operator="lessThan" stopIfTrue="1">
      <formula>0</formula>
    </cfRule>
    <cfRule type="cellIs" priority="23" dxfId="21" operator="greaterThan" stopIfTrue="1">
      <formula>500</formula>
    </cfRule>
    <cfRule type="cellIs" priority="24" dxfId="21" operator="lessThan" stopIfTrue="1">
      <formula>500</formula>
    </cfRule>
    <cfRule type="cellIs" priority="25" dxfId="23" operator="lessThan" stopIfTrue="1">
      <formula>500</formula>
    </cfRule>
    <cfRule type="cellIs" priority="26" dxfId="6" operator="lessThan" stopIfTrue="1">
      <formula>0</formula>
    </cfRule>
    <cfRule type="cellIs" priority="27" dxfId="7" operator="lessThan" stopIfTrue="1">
      <formula>500</formula>
    </cfRule>
    <cfRule type="cellIs" priority="28" dxfId="24" operator="greaterThan" stopIfTrue="1">
      <formula>500</formula>
    </cfRule>
    <cfRule type="cellIs" priority="29" dxfId="21" operator="lessThan" stopIfTrue="1">
      <formula>500</formula>
    </cfRule>
    <cfRule type="cellIs" priority="30" dxfId="21" operator="lessThan" stopIfTrue="1">
      <formula>500</formula>
    </cfRule>
    <cfRule type="dataBar" priority="31" dxfId="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{c99b525d-124a-4665-9872-56bae1728b04}</x14:id>
        </ext>
      </extLst>
    </cfRule>
    <cfRule type="cellIs" priority="32" dxfId="22" operator="greaterThan" stopIfTrue="1">
      <formula>499</formula>
    </cfRule>
    <cfRule type="cellIs" priority="33" dxfId="25" operator="greaterThan" stopIfTrue="1">
      <formula>1</formula>
    </cfRule>
  </conditionalFormatting>
  <conditionalFormatting sqref="G8:G22">
    <cfRule type="containsBlanks" priority="1" dxfId="0" stopIfTrue="1">
      <formula>LEN(TRIM(G8))=0</formula>
    </cfRule>
  </conditionalFormatting>
  <printOptions/>
  <pageMargins left="0.7" right="0.7" top="0.75" bottom="0.75" header="0.3" footer="0.3"/>
  <pageSetup horizontalDpi="600" verticalDpi="600" orientation="portrait" paperSize="9" r:id="rId1"/>
  <colBreaks count="1" manualBreakCount="1">
    <brk id="9" max="6553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greaterThan" stopIfTrue="1">
            <xm:f>100</xm:f>
            <x14:dxf>
              <font>
                <color auto="1"/>
              </font>
              <border/>
            </x14:dxf>
          </x14:cfRule>
          <x14:cfRule type="cellIs" priority="20" operator="lessThan" stopIfTrue="1">
            <xm:f>500</xm:f>
            <x14:dxf>
              <font>
                <color theme="0"/>
              </font>
            </x14:dxf>
          </x14:cfRule>
          <x14:cfRule type="cellIs" priority="21" operator="lessThan" stopIfTrue="1">
            <xm:f>500</xm:f>
            <x14:dxf>
              <font>
                <color theme="0"/>
              </font>
            </x14:dxf>
          </x14:cfRule>
          <x14:cfRule type="cellIs" priority="22" operator="lessThan" stopIfTrue="1">
            <xm:f>0</xm:f>
            <x14:dxf>
              <font>
                <color theme="0"/>
              </font>
            </x14:dxf>
          </x14:cfRule>
          <x14:cfRule type="cellIs" priority="23" operator="greaterThan" stopIfTrue="1">
            <xm:f>500</xm:f>
            <x14:dxf>
              <font>
                <color theme="0"/>
              </font>
            </x14:dxf>
          </x14:cfRule>
          <x14:cfRule type="cellIs" priority="24" operator="lessThan" stopIfTrue="1">
            <xm:f>500</xm:f>
            <x14:dxf>
              <font>
                <color theme="0"/>
              </font>
            </x14:dxf>
          </x14:cfRule>
          <x14:cfRule type="cellIs" priority="25" operator="lessThan" stopIfTrue="1">
            <xm:f>500</xm:f>
            <x14:dxf>
              <font>
                <color theme="0"/>
              </font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  <border/>
            </x14:dxf>
          </x14:cfRule>
          <x14:cfRule type="cellIs" priority="26" operator="lessThan" stopIfTrue="1">
            <xm:f>0</xm:f>
            <x14:dxf>
              <fill>
                <patternFill>
                  <bgColor theme="0"/>
                </patternFill>
              </fill>
            </x14:dxf>
          </x14:cfRule>
          <x14:cfRule type="cellIs" priority="27" operator="lessThan" stopIfTrue="1">
            <xm:f>500</xm:f>
            <x14:dxf>
              <font>
                <color auto="1"/>
              </font>
              <fill>
                <patternFill>
                  <bgColor theme="0"/>
                </patternFill>
              </fill>
            </x14:dxf>
          </x14:cfRule>
          <x14:cfRule type="cellIs" priority="28" operator="greaterThan" stopIfTrue="1">
            <xm:f>500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/>
            </x14:dxf>
          </x14:cfRule>
          <x14:cfRule type="cellIs" priority="29" operator="lessThan" stopIfTrue="1">
            <xm:f>500</xm:f>
            <x14:dxf>
              <font>
                <color theme="0"/>
              </font>
            </x14:dxf>
          </x14:cfRule>
          <x14:cfRule type="cellIs" priority="30" operator="lessThan" stopIfTrue="1">
            <xm:f>500</xm:f>
            <x14:dxf>
              <font>
                <color theme="0"/>
              </font>
            </x14:dxf>
          </x14:cfRule>
          <x14:cfRule type="dataBar" id="{c99b525d-124a-4665-9872-56bae1728b0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ellIs" priority="32" operator="greaterThan" stopIfTrue="1">
            <xm:f>499</xm:f>
            <x14:dxf>
              <font>
                <color auto="1"/>
              </font>
            </x14:dxf>
          </x14:cfRule>
          <x14:cfRule type="cellIs" priority="33" operator="greaterThan" stopIfTrue="1">
            <xm:f>1</xm:f>
            <x14:dxf>
              <font>
                <color rgb="FFFF0000"/>
              </font>
              <border/>
            </x14:dxf>
          </x14:cfRule>
          <xm:sqref>P19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ＯＲＫ</dc:creator>
  <cp:keywords/>
  <dc:description/>
  <cp:lastModifiedBy>陸協 沖縄</cp:lastModifiedBy>
  <cp:lastPrinted>2024-03-24T22:55:36Z</cp:lastPrinted>
  <dcterms:created xsi:type="dcterms:W3CDTF">2002-07-16T08:11:38Z</dcterms:created>
  <dcterms:modified xsi:type="dcterms:W3CDTF">2024-04-17T03:10:45Z</dcterms:modified>
  <cp:category/>
  <cp:version/>
  <cp:contentType/>
  <cp:contentStatus/>
</cp:coreProperties>
</file>